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First" sheetId="1" state="visible" r:id="rId3"/>
    <sheet name="App Inventory" sheetId="2" state="visible" r:id="rId4"/>
    <sheet name="Summary Dashboard"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<sst xmlns="http://schemas.openxmlformats.org/spreadsheetml/2006/main" count="112" uniqueCount="101">
  <si>
    <t xml:space="preserve">FIN METHOD  ·  OPERATOR TOOLKIT</t>
  </si>
  <si>
    <t xml:space="preserve">2026 EDITION</t>
  </si>
  <si>
    <t xml:space="preserve">The Shopify App Stack Audit</t>
  </si>
  <si>
    <t xml:space="preserve">How to use this workbook</t>
  </si>
  <si>
    <t xml:space="preserve">A working audit template for evaluating every Shopify app installed on your store. Most stores accumulate apps over time — some stay useful, many quietly become dead weight that torches mobile page load times and inflates your monthly SaaS bill. This workbook helps you see the full picture in one place and make informed keep/remove decisions.</t>
  </si>
  <si>
    <t xml:space="preserve">THE 3 TABS</t>
  </si>
  <si>
    <t xml:space="preserve">01</t>
  </si>
  <si>
    <t xml:space="preserve">Read Me First</t>
  </si>
  <si>
    <t xml:space="preserve">This tab. Read once, then move on.</t>
  </si>
  <si>
    <t xml:space="preserve">02</t>
  </si>
  <si>
    <t xml:space="preserve">App Inventory</t>
  </si>
  <si>
    <t xml:space="preserve">List every installed app. One row per app. Yellow columns have dropdowns.</t>
  </si>
  <si>
    <t xml:space="preserve">03</t>
  </si>
  <si>
    <t xml:space="preserve">Summary Dashboard</t>
  </si>
  <si>
    <t xml:space="preserve">Auto-calculates totals, verdict breakdowns, and estimated savings. Review before you start removing apps.</t>
  </si>
  <si>
    <t xml:space="preserve">HOW TO RUN THE AUDIT</t>
  </si>
  <si>
    <t xml:space="preserve">Open your Shopify admin → Apps and sales channels → Apps. List every installed app in the App Inventory tab. For each app, fill in the evaluation columns honestly. The Summary Dashboard will surface the pattern.</t>
  </si>
  <si>
    <t xml:space="preserve">WHAT EACH EVALUATION COLUMN MEANS</t>
  </si>
  <si>
    <t xml:space="preserve">Monthly Cost (£)</t>
  </si>
  <si>
    <t xml:space="preserve">What you pay per month for this app. Check your Shopify billing if unsure.</t>
  </si>
  <si>
    <t xml:space="preserve">Page Load Impact</t>
  </si>
  <si>
    <t xml:space="preserve">1-5 self-scored. 1 = negligible, 5 = major impact. Use PageSpeed Insights — apps injecting large scripts on every page score 4-5.</t>
  </si>
  <si>
    <t xml:space="preserve">Actively Used?</t>
  </si>
  <si>
    <t xml:space="preserve">Yes = your team or customers use it regularly. No = installed but forgotten. Partial = some features used, most ignored.</t>
  </si>
  <si>
    <t xml:space="preserve">Overlaps?</t>
  </si>
  <si>
    <t xml:space="preserve">Yes if another installed app does the same or similar job. Common overlaps: multiple review apps, multiple analytics, multiple currency converters.</t>
  </si>
  <si>
    <t xml:space="preserve">Loads on Every Page?</t>
  </si>
  <si>
    <t xml:space="preserve">Yes if the app injects scripts sitewide. No if it only loads on specific pages. Sitewide-loading apps have the biggest performance impact.</t>
  </si>
  <si>
    <t xml:space="preserve">Last Updated in Store</t>
  </si>
  <si>
    <t xml:space="preserve">Recent = updated in the last 6 months. Old = 6-24 months. Unknown = check the Shopify App Store listing.</t>
  </si>
  <si>
    <t xml:space="preserve">Verdict</t>
  </si>
  <si>
    <t xml:space="preserve">Keep (essential, justifies its cost + performance impact), Review (unsure, needs investigation), Remove (dead weight or overlaps with another app).</t>
  </si>
  <si>
    <t xml:space="preserve">WHY PERFORMANCE MATTERS  ·  THE MECHANICS</t>
  </si>
  <si>
    <t xml:space="preserve">"Every second slower your mobile store loads costs approximately 7% in conversions (Google research, verified across ecommerce sectors). If your current mobile Largest Contentful Paint is 4.5 seconds and you can get it to 2.5 seconds by removing bloat, that is a ~14% conversion lift with zero ad spend increase."</t>
  </si>
  <si>
    <t xml:space="preserve">OPERATOR PRINCIPLE</t>
  </si>
  <si>
    <t xml:space="preserve">"Every app you remove today is a monthly bill you don't pay next year — and a fraction of a second you give back to every mobile shopper who lands on your store."</t>
  </si>
  <si>
    <t xml:space="preserve">Fin Method  ·  finmethod.co.uk  ·  Operator Toolkit</t>
  </si>
  <si>
    <t xml:space="preserve">Page 1 of 3  ·  Read Me First</t>
  </si>
  <si>
    <t xml:space="preserve">App Name</t>
  </si>
  <si>
    <t xml:space="preserve">Category</t>
  </si>
  <si>
    <t xml:space="preserve">Purpose</t>
  </si>
  <si>
    <t xml:space="preserve">Last Updated</t>
  </si>
  <si>
    <t xml:space="preserve">Notes / Reason</t>
  </si>
  <si>
    <t xml:space="preserve">Yotpo Reviews</t>
  </si>
  <si>
    <t xml:space="preserve">Reviews</t>
  </si>
  <si>
    <t xml:space="preserve">Product review collection and display</t>
  </si>
  <si>
    <t xml:space="preserve">Yes</t>
  </si>
  <si>
    <t xml:space="preserve">No</t>
  </si>
  <si>
    <t xml:space="preserve">Recent</t>
  </si>
  <si>
    <t xml:space="preserve">Keep</t>
  </si>
  <si>
    <t xml:space="preserve">Core to social proof on PDPs. Loads sitewide but essential. Consider Lite plan (£15) to cut cost.</t>
  </si>
  <si>
    <t xml:space="preserve">← EXAMPLE</t>
  </si>
  <si>
    <t xml:space="preserve">FIN METHOD  ·  APP STACK DASHBOARD</t>
  </si>
  <si>
    <t xml:space="preserve">AUTO-CALCULATED · 2026</t>
  </si>
  <si>
    <t xml:space="preserve">App Stack Summary Dashboard</t>
  </si>
  <si>
    <t xml:space="preserve">The App Stack Dashboard</t>
  </si>
  <si>
    <t xml:space="preserve">What the audit is telling you.</t>
  </si>
  <si>
    <t xml:space="preserve">Populated automatically from the App Inventory. Enter your inputs below to see the full impact.</t>
  </si>
  <si>
    <t xml:space="preserve">01  ·  INPUTS — FILL IN YELLOW CELLS</t>
  </si>
  <si>
    <t xml:space="preserve">Current mobile LCP (seconds)</t>
  </si>
  <si>
    <t xml:space="preserve">Target mobile LCP after cleanup (seconds)</t>
  </si>
  <si>
    <t xml:space="preserve">Average monthly revenue (£)</t>
  </si>
  <si>
    <t xml:space="preserve">Mobile share of revenue (%)</t>
  </si>
  <si>
    <t xml:space="preserve">02  ·  APP STACK AT A GLANCE</t>
  </si>
  <si>
    <t xml:space="preserve">Total apps installed</t>
  </si>
  <si>
    <t xml:space="preserve">Total monthly cost (£)</t>
  </si>
  <si>
    <t xml:space="preserve">Total annual cost (£)</t>
  </si>
  <si>
    <t xml:space="preserve">Apps loading on every page</t>
  </si>
  <si>
    <t xml:space="preserve">Apps with high load impact (score 4-5)</t>
  </si>
  <si>
    <t xml:space="preserve">03  ·  VERDICT BREAKDOWN</t>
  </si>
  <si>
    <t xml:space="preserve">Count</t>
  </si>
  <si>
    <t xml:space="preserve">Monthly cost (£)</t>
  </si>
  <si>
    <t xml:space="preserve">% of stack</t>
  </si>
  <si>
    <t xml:space="preserve">Review</t>
  </si>
  <si>
    <t xml:space="preserve">Remove</t>
  </si>
  <si>
    <t xml:space="preserve">TOTAL</t>
  </si>
  <si>
    <t xml:space="preserve">04  ·  ESTIMATED SAVINGS IF YOU REMOVE THE "REMOVE" APPS</t>
  </si>
  <si>
    <t xml:space="preserve">Direct SaaS cost saved (monthly)</t>
  </si>
  <si>
    <t xml:space="preserve">Direct SaaS cost saved (annually)</t>
  </si>
  <si>
    <t xml:space="preserve">05  ·  ESTIMATED PERFORMANCE-DRIVEN REVENUE LIFT</t>
  </si>
  <si>
    <t xml:space="preserve">Based on Google research: every second of mobile load time reduction = ~7% conversion lift.</t>
  </si>
  <si>
    <t xml:space="preserve">LCP improvement (seconds)</t>
  </si>
  <si>
    <t xml:space="preserve">Estimated conversion lift (%)</t>
  </si>
  <si>
    <t xml:space="preserve">Mobile revenue per month (£)</t>
  </si>
  <si>
    <t xml:space="preserve">Estimated monthly revenue lift (£)</t>
  </si>
  <si>
    <t xml:space="preserve">Estimated annual revenue lift (£)</t>
  </si>
  <si>
    <t xml:space="preserve">06  ·  COMBINED ANNUAL IMPACT — SaaS SAVED + REVENUE RECOVERED</t>
  </si>
  <si>
    <t xml:space="preserve">TOTAL ESTIMATED ANNUAL IMPACT (£)</t>
  </si>
  <si>
    <t xml:space="preserve">Note: performance lift is directional, not guaranteed. Actual conversion impact depends on how much of your mobile drop-off is caused by load time vs other factors (checkout friction, pricing, product fit).</t>
  </si>
  <si>
    <t xml:space="preserve">07  ·  CATEGORY BREAKDOWN</t>
  </si>
  <si>
    <t xml:space="preserve">Apps</t>
  </si>
  <si>
    <t xml:space="preserve">Monthly cost</t>
  </si>
  <si>
    <t xml:space="preserve">Popups &amp; Email Capture</t>
  </si>
  <si>
    <t xml:space="preserve">Analytics</t>
  </si>
  <si>
    <t xml:space="preserve">SEO</t>
  </si>
  <si>
    <t xml:space="preserve">Loyalty &amp; Rewards</t>
  </si>
  <si>
    <t xml:space="preserve">Shipping &amp; Fulfilment</t>
  </si>
  <si>
    <t xml:space="preserve">Upsell &amp; Cross-sell</t>
  </si>
  <si>
    <t xml:space="preserve">Other</t>
  </si>
  <si>
    <t xml:space="preserve">Fin Method  ·  finmethod.co.uk  ·  App Stack Dashboard</t>
  </si>
  <si>
    <t xml:space="preserve">Page 3 of 3  ·  Dashboard</t>
  </si>
</sst>
</file>

<file path=xl/styles.xml><?xml version="1.0" encoding="utf-8"?>
<styleSheet xmlns="http://schemas.openxmlformats.org/spreadsheetml/2006/main">
  <numFmts count="8">
    <numFmt numFmtId="164" formatCode="General"/>
    <numFmt numFmtId="165" formatCode="\£#,##0.00;&quot;-£&quot;#,##0.00;\-"/>
    <numFmt numFmtId="166" formatCode="\£#,##0.00"/>
    <numFmt numFmtId="167" formatCode="0.00&quot; s&quot;"/>
    <numFmt numFmtId="168" formatCode="\£#,##0"/>
    <numFmt numFmtId="169" formatCode="0.0%"/>
    <numFmt numFmtId="170" formatCode="0"/>
    <numFmt numFmtId="171" formatCode="\£#,##0.00"/>
  </numFmts>
  <fonts count="34">
    <font>
      <sz val="11"/>
      <color theme="1"/>
      <name val="Calibri"/>
      <family val="2"/>
      <charset val="1"/>
    </font>
    <font>
      <sz val="10"/>
      <name val="Arial"/>
      <family val="0"/>
    </font>
    <font>
      <sz val="10"/>
      <name val="Arial"/>
      <family val="0"/>
    </font>
    <font>
      <sz val="10"/>
      <name val="Arial"/>
      <family val="0"/>
    </font>
    <font>
      <sz val="10"/>
      <color rgb="FF2A2521"/>
      <name val="Arial"/>
      <family val="0"/>
      <charset val="1"/>
    </font>
    <font>
      <b val="true"/>
      <sz val="8"/>
      <color rgb="FFC5391A"/>
      <name val="Arial"/>
      <family val="0"/>
      <charset val="1"/>
    </font>
    <font>
      <b val="true"/>
      <sz val="8"/>
      <color rgb="FF8A7F75"/>
      <name val="Arial"/>
      <family val="0"/>
      <charset val="1"/>
    </font>
    <font>
      <b val="true"/>
      <sz val="26"/>
      <color rgb="FF2A2521"/>
      <name val="Arial"/>
      <family val="0"/>
      <charset val="1"/>
    </font>
    <font>
      <b val="true"/>
      <sz val="11"/>
      <color rgb="FFC5391A"/>
      <name val="Arial"/>
      <family val="0"/>
      <charset val="1"/>
    </font>
    <font>
      <sz val="10"/>
      <color rgb="FF5A4F45"/>
      <name val="Arial"/>
      <family val="0"/>
      <charset val="1"/>
    </font>
    <font>
      <b val="true"/>
      <sz val="9"/>
      <color rgb="FFC5391A"/>
      <name val="Arial"/>
      <family val="0"/>
      <charset val="1"/>
    </font>
    <font>
      <b val="true"/>
      <i val="true"/>
      <sz val="14"/>
      <color rgb="FFC5391A"/>
      <name val="Arial"/>
      <family val="0"/>
      <charset val="1"/>
    </font>
    <font>
      <b val="true"/>
      <sz val="10"/>
      <color rgb="FF2A2521"/>
      <name val="Arial"/>
      <family val="0"/>
      <charset val="1"/>
    </font>
    <font>
      <sz val="9"/>
      <color rgb="FF5A4F45"/>
      <name val="Arial"/>
      <family val="0"/>
      <charset val="1"/>
    </font>
    <font>
      <i val="true"/>
      <sz val="11"/>
      <color rgb="FF2A2521"/>
      <name val="Arial"/>
      <family val="0"/>
      <charset val="1"/>
    </font>
    <font>
      <b val="true"/>
      <sz val="9"/>
      <color rgb="FFFFFFFF"/>
      <name val="Arial"/>
      <family val="0"/>
      <charset val="1"/>
    </font>
    <font>
      <i val="true"/>
      <sz val="9"/>
      <color rgb="FF8A7F75"/>
      <name val="Arial"/>
      <family val="0"/>
      <charset val="1"/>
    </font>
    <font>
      <b val="true"/>
      <i val="true"/>
      <sz val="8"/>
      <color rgb="FFC5391A"/>
      <name val="Arial"/>
      <family val="0"/>
      <charset val="1"/>
    </font>
    <font>
      <i val="true"/>
      <sz val="12"/>
      <color rgb="FF3D5878"/>
      <name val="Arial"/>
      <family val="0"/>
      <charset val="1"/>
    </font>
    <font>
      <i val="true"/>
      <sz val="10"/>
      <color rgb="FF5A4F45"/>
      <name val="Arial"/>
      <family val="0"/>
      <charset val="1"/>
    </font>
    <font>
      <b val="true"/>
      <sz val="10"/>
      <color rgb="FFC5391A"/>
      <name val="Arial"/>
      <family val="0"/>
      <charset val="1"/>
    </font>
    <font>
      <b val="true"/>
      <sz val="12"/>
      <color rgb="FF2A2521"/>
      <name val="Arial"/>
      <family val="0"/>
      <charset val="1"/>
    </font>
    <font>
      <b val="true"/>
      <sz val="14"/>
      <color rgb="FF2A2521"/>
      <name val="Arial"/>
      <family val="0"/>
      <charset val="1"/>
    </font>
    <font>
      <b val="true"/>
      <sz val="8"/>
      <color rgb="FFFFFFFF"/>
      <name val="Arial"/>
      <family val="0"/>
      <charset val="1"/>
    </font>
    <font>
      <b val="true"/>
      <i val="true"/>
      <sz val="11"/>
      <color rgb="FF3D5878"/>
      <name val="Arial"/>
      <family val="0"/>
      <charset val="1"/>
    </font>
    <font>
      <b val="true"/>
      <sz val="11"/>
      <color rgb="FF2A2521"/>
      <name val="Arial"/>
      <family val="0"/>
      <charset val="1"/>
    </font>
    <font>
      <sz val="11"/>
      <color rgb="FF2A2521"/>
      <name val="Arial"/>
      <family val="0"/>
      <charset val="1"/>
    </font>
    <font>
      <b val="true"/>
      <i val="true"/>
      <sz val="11"/>
      <color rgb="FFC5391A"/>
      <name val="Arial"/>
      <family val="0"/>
      <charset val="1"/>
    </font>
    <font>
      <b val="true"/>
      <i val="true"/>
      <sz val="11"/>
      <color rgb="FF2A2521"/>
      <name val="Arial"/>
      <family val="0"/>
      <charset val="1"/>
    </font>
    <font>
      <b val="true"/>
      <sz val="10"/>
      <color rgb="FFFFFFFF"/>
      <name val="Arial"/>
      <family val="0"/>
      <charset val="1"/>
    </font>
    <font>
      <b val="true"/>
      <sz val="12"/>
      <color rgb="FFFFFFFF"/>
      <name val="Arial"/>
      <family val="0"/>
      <charset val="1"/>
    </font>
    <font>
      <b val="true"/>
      <sz val="14"/>
      <color rgb="FFC5391A"/>
      <name val="Arial"/>
      <family val="0"/>
      <charset val="1"/>
    </font>
    <font>
      <i val="true"/>
      <sz val="9"/>
      <color rgb="FF5A4F45"/>
      <name val="Arial"/>
      <family val="0"/>
      <charset val="1"/>
    </font>
    <font>
      <b val="true"/>
      <sz val="18"/>
      <color rgb="FFC5391A"/>
      <name val="Arial"/>
      <family val="0"/>
      <charset val="1"/>
    </font>
  </fonts>
  <fills count="7">
    <fill>
      <patternFill patternType="none"/>
    </fill>
    <fill>
      <patternFill patternType="gray125"/>
    </fill>
    <fill>
      <patternFill patternType="solid">
        <fgColor rgb="FFEFEAE0"/>
        <bgColor rgb="FFFFE9CC"/>
      </patternFill>
    </fill>
    <fill>
      <patternFill patternType="solid">
        <fgColor rgb="FFFFFFFF"/>
        <bgColor rgb="FFFFF8DC"/>
      </patternFill>
    </fill>
    <fill>
      <patternFill patternType="solid">
        <fgColor rgb="FFE6DECC"/>
        <bgColor rgb="FFEFEAE0"/>
      </patternFill>
    </fill>
    <fill>
      <patternFill patternType="solid">
        <fgColor rgb="FF2A2521"/>
        <bgColor rgb="FF003300"/>
      </patternFill>
    </fill>
    <fill>
      <patternFill patternType="solid">
        <fgColor rgb="FFFFF8DC"/>
        <bgColor rgb="FFFFE9CC"/>
      </patternFill>
    </fill>
  </fills>
  <borders count="8">
    <border diagonalUp="false" diagonalDown="false">
      <left/>
      <right/>
      <top/>
      <bottom/>
      <diagonal/>
    </border>
    <border diagonalUp="false" diagonalDown="false">
      <left/>
      <right/>
      <top style="thin">
        <color rgb="FF8A7F75"/>
      </top>
      <bottom/>
      <diagonal/>
    </border>
    <border diagonalUp="false" diagonalDown="false">
      <left/>
      <right/>
      <top/>
      <bottom style="thin">
        <color rgb="FFD6CFC2"/>
      </bottom>
      <diagonal/>
    </border>
    <border diagonalUp="false" diagonalDown="false">
      <left style="thick">
        <color rgb="FFC5391A"/>
      </left>
      <right/>
      <top/>
      <bottom/>
      <diagonal/>
    </border>
    <border diagonalUp="false" diagonalDown="false">
      <left/>
      <right/>
      <top style="thin">
        <color rgb="FF2A2521"/>
      </top>
      <bottom style="medium">
        <color rgb="FF2A2521"/>
      </bottom>
      <diagonal/>
    </border>
    <border diagonalUp="false" diagonalDown="false">
      <left style="thin">
        <color rgb="FF8A7F75"/>
      </left>
      <right style="thin">
        <color rgb="FF8A7F75"/>
      </right>
      <top style="thin">
        <color rgb="FF8A7F75"/>
      </top>
      <bottom style="thin">
        <color rgb="FF8A7F75"/>
      </bottom>
      <diagonal/>
    </border>
    <border diagonalUp="false" diagonalDown="false">
      <left style="thick">
        <color rgb="FFC5391A"/>
      </left>
      <right/>
      <top style="thin">
        <color rgb="FF8A7F75"/>
      </top>
      <bottom style="thin">
        <color rgb="FF8A7F75"/>
      </bottom>
      <diagonal/>
    </border>
    <border diagonalUp="false" diagonalDown="false">
      <left/>
      <right/>
      <top style="thin">
        <color rgb="FF8A7F75"/>
      </top>
      <bottom style="thin">
        <color rgb="FF8A7F7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5" fillId="2" borderId="0" xfId="0" applyFont="true" applyBorder="true" applyAlignment="true" applyProtection="false">
      <alignment horizontal="left" vertical="center" textRotation="0" wrapText="false" indent="0" shrinkToFit="false"/>
      <protection locked="true" hidden="false"/>
    </xf>
    <xf numFmtId="164" fontId="6" fillId="2" borderId="0" xfId="0" applyFont="true" applyBorder="true" applyAlignment="true" applyProtection="false">
      <alignment horizontal="right" vertical="center" textRotation="0" wrapText="false" indent="0" shrinkToFit="false"/>
      <protection locked="true" hidden="false"/>
    </xf>
    <xf numFmtId="164" fontId="7" fillId="2" borderId="0" xfId="0" applyFont="true" applyBorder="true" applyAlignment="true" applyProtection="false">
      <alignment horizontal="left" vertical="center" textRotation="0" wrapText="false" indent="0" shrinkToFit="false"/>
      <protection locked="true" hidden="false"/>
    </xf>
    <xf numFmtId="164" fontId="8" fillId="2" borderId="0" xfId="0" applyFont="true" applyBorder="true" applyAlignment="true" applyProtection="false">
      <alignment horizontal="left" vertical="center" textRotation="0" wrapText="false" indent="0" shrinkToFit="false"/>
      <protection locked="true" hidden="false"/>
    </xf>
    <xf numFmtId="164" fontId="4" fillId="2" borderId="1" xfId="0" applyFont="true" applyBorder="true" applyAlignment="true" applyProtection="false">
      <alignment horizontal="left" vertical="center" textRotation="0" wrapText="false" indent="0" shrinkToFit="false"/>
      <protection locked="true" hidden="false"/>
    </xf>
    <xf numFmtId="164" fontId="9" fillId="2" borderId="0" xfId="0" applyFont="true" applyBorder="true" applyAlignment="true" applyProtection="false">
      <alignment horizontal="left" vertical="top" textRotation="0" wrapText="true" indent="0" shrinkToFit="false"/>
      <protection locked="true" hidden="false"/>
    </xf>
    <xf numFmtId="164" fontId="10" fillId="2" borderId="0" xfId="0" applyFont="true" applyBorder="true" applyAlignment="true" applyProtection="false">
      <alignment horizontal="left" vertical="center" textRotation="0" wrapText="false" indent="0" shrinkToFit="false"/>
      <protection locked="true" hidden="false"/>
    </xf>
    <xf numFmtId="164" fontId="11" fillId="3" borderId="2" xfId="0" applyFont="true" applyBorder="true" applyAlignment="true" applyProtection="false">
      <alignment horizontal="left" vertical="center" textRotation="0" wrapText="false" indent="1" shrinkToFit="false"/>
      <protection locked="true" hidden="false"/>
    </xf>
    <xf numFmtId="164" fontId="12" fillId="3" borderId="2" xfId="0" applyFont="true" applyBorder="true" applyAlignment="true" applyProtection="false">
      <alignment horizontal="left" vertical="center" textRotation="0" wrapText="false" indent="0" shrinkToFit="false"/>
      <protection locked="true" hidden="false"/>
    </xf>
    <xf numFmtId="164" fontId="13" fillId="3" borderId="2" xfId="0" applyFont="true" applyBorder="true" applyAlignment="true" applyProtection="false">
      <alignment horizontal="left" vertical="center" textRotation="0" wrapText="true" indent="1" shrinkToFit="false"/>
      <protection locked="true" hidden="false"/>
    </xf>
    <xf numFmtId="164" fontId="12" fillId="3" borderId="2" xfId="0" applyFont="true" applyBorder="true" applyAlignment="true" applyProtection="false">
      <alignment horizontal="left" vertical="center" textRotation="0" wrapText="false" indent="1" shrinkToFit="false"/>
      <protection locked="true" hidden="false"/>
    </xf>
    <xf numFmtId="164" fontId="14" fillId="4" borderId="3" xfId="0" applyFont="true" applyBorder="true" applyAlignment="true" applyProtection="false">
      <alignment horizontal="left" vertical="center" textRotation="0" wrapText="true" indent="0" shrinkToFit="false"/>
      <protection locked="true" hidden="false"/>
    </xf>
    <xf numFmtId="164" fontId="6" fillId="2" borderId="0" xfId="0" applyFont="true" applyBorder="true" applyAlignment="true" applyProtection="false">
      <alignment horizontal="left" vertical="center" textRotation="0" wrapText="false" indent="0" shrinkToFit="false"/>
      <protection locked="true" hidden="false"/>
    </xf>
    <xf numFmtId="164" fontId="15" fillId="5" borderId="4" xfId="0" applyFont="true" applyBorder="true" applyAlignment="true" applyProtection="false">
      <alignment horizontal="left" vertical="center" textRotation="0" wrapText="true" indent="1" shrinkToFit="false"/>
      <protection locked="true" hidden="false"/>
    </xf>
    <xf numFmtId="164" fontId="16" fillId="3" borderId="2" xfId="0" applyFont="true" applyBorder="true" applyAlignment="true" applyProtection="false">
      <alignment horizontal="left" vertical="center" textRotation="0" wrapText="true" indent="1" shrinkToFit="false"/>
      <protection locked="true" hidden="false"/>
    </xf>
    <xf numFmtId="165" fontId="16" fillId="3" borderId="2" xfId="0" applyFont="true" applyBorder="true" applyAlignment="true" applyProtection="false">
      <alignment horizontal="left" vertical="center" textRotation="0" wrapText="true" indent="1" shrinkToFit="false"/>
      <protection locked="true" hidden="false"/>
    </xf>
    <xf numFmtId="164" fontId="17" fillId="2" borderId="0" xfId="0" applyFont="true" applyBorder="false" applyAlignment="true" applyProtection="false">
      <alignment horizontal="left" vertical="center" textRotation="0" wrapText="false" indent="1" shrinkToFit="false"/>
      <protection locked="true" hidden="false"/>
    </xf>
    <xf numFmtId="164" fontId="4" fillId="3" borderId="2" xfId="0" applyFont="true" applyBorder="true" applyAlignment="true" applyProtection="false">
      <alignment horizontal="left" vertical="center" textRotation="0" wrapText="true" indent="1" shrinkToFit="false"/>
      <protection locked="true" hidden="false"/>
    </xf>
    <xf numFmtId="165" fontId="4" fillId="3" borderId="2" xfId="0" applyFont="true" applyBorder="true" applyAlignment="true" applyProtection="false">
      <alignment horizontal="left" vertical="center" textRotation="0" wrapText="true" indent="1" shrinkToFit="false"/>
      <protection locked="true" hidden="false"/>
    </xf>
    <xf numFmtId="164" fontId="4" fillId="2" borderId="2" xfId="0" applyFont="true" applyBorder="true" applyAlignment="true" applyProtection="false">
      <alignment horizontal="left" vertical="center" textRotation="0" wrapText="true" indent="1" shrinkToFit="false"/>
      <protection locked="true" hidden="false"/>
    </xf>
    <xf numFmtId="165" fontId="4" fillId="2" borderId="2" xfId="0" applyFont="true" applyBorder="true" applyAlignment="true" applyProtection="false">
      <alignment horizontal="left" vertical="center" textRotation="0" wrapText="true" indent="1"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6" fontId="0" fillId="0" borderId="0" xfId="0" applyFont="false" applyBorder="false" applyAlignment="true" applyProtection="false">
      <alignment horizontal="general" vertical="bottom" textRotation="0" wrapText="false" indent="0" shrinkToFit="false"/>
      <protection locked="true" hidden="false"/>
    </xf>
    <xf numFmtId="164" fontId="18" fillId="2" borderId="0" xfId="0" applyFont="true" applyBorder="true" applyAlignment="true" applyProtection="false">
      <alignment horizontal="right" vertical="center" textRotation="0" wrapText="false" indent="0" shrinkToFit="false"/>
      <protection locked="true" hidden="false"/>
    </xf>
    <xf numFmtId="164" fontId="19" fillId="2" borderId="0" xfId="0" applyFont="true" applyBorder="true" applyAlignment="true" applyProtection="false">
      <alignment horizontal="left" vertical="center" textRotation="0" wrapText="false" indent="0" shrinkToFit="false"/>
      <protection locked="true" hidden="false"/>
    </xf>
    <xf numFmtId="164" fontId="20" fillId="2" borderId="0" xfId="0" applyFont="true" applyBorder="true" applyAlignment="true" applyProtection="false">
      <alignment horizontal="left" vertical="center" textRotation="0" wrapText="false" indent="0" shrinkToFit="false"/>
      <protection locked="true" hidden="false"/>
    </xf>
    <xf numFmtId="164" fontId="9" fillId="3" borderId="2" xfId="0" applyFont="true" applyBorder="true" applyAlignment="true" applyProtection="false">
      <alignment horizontal="left" vertical="center" textRotation="0" wrapText="false" indent="1" shrinkToFit="false"/>
      <protection locked="true" hidden="false"/>
    </xf>
    <xf numFmtId="167" fontId="21" fillId="6" borderId="5" xfId="0" applyFont="true" applyBorder="true" applyAlignment="true" applyProtection="false">
      <alignment horizontal="left" vertical="center" textRotation="0" wrapText="false" indent="1" shrinkToFit="false"/>
      <protection locked="true" hidden="false"/>
    </xf>
    <xf numFmtId="168" fontId="21" fillId="6" borderId="5" xfId="0" applyFont="true" applyBorder="true" applyAlignment="true" applyProtection="false">
      <alignment horizontal="left" vertical="center" textRotation="0" wrapText="false" indent="1" shrinkToFit="false"/>
      <protection locked="true" hidden="false"/>
    </xf>
    <xf numFmtId="169" fontId="21" fillId="6" borderId="5" xfId="0" applyFont="true" applyBorder="true" applyAlignment="true" applyProtection="false">
      <alignment horizontal="left" vertical="center" textRotation="0" wrapText="false" indent="1" shrinkToFit="false"/>
      <protection locked="true" hidden="false"/>
    </xf>
    <xf numFmtId="170" fontId="22" fillId="3" borderId="2" xfId="0" applyFont="true" applyBorder="true" applyAlignment="true" applyProtection="false">
      <alignment horizontal="left" vertical="center" textRotation="0" wrapText="false" indent="1" shrinkToFit="false"/>
      <protection locked="true" hidden="false"/>
    </xf>
    <xf numFmtId="171" fontId="22" fillId="3" borderId="2" xfId="0" applyFont="true" applyBorder="true" applyAlignment="true" applyProtection="false">
      <alignment horizontal="left" vertical="center" textRotation="0" wrapText="false" indent="1" shrinkToFit="false"/>
      <protection locked="true" hidden="false"/>
    </xf>
    <xf numFmtId="164" fontId="23" fillId="5" borderId="0" xfId="0" applyFont="true" applyBorder="true" applyAlignment="true" applyProtection="false">
      <alignment horizontal="left" vertical="center" textRotation="0" wrapText="false" indent="1" shrinkToFit="false"/>
      <protection locked="true" hidden="false"/>
    </xf>
    <xf numFmtId="164" fontId="24" fillId="3" borderId="2" xfId="0" applyFont="true" applyBorder="true" applyAlignment="true" applyProtection="false">
      <alignment horizontal="left" vertical="center" textRotation="0" wrapText="false" indent="1" shrinkToFit="false"/>
      <protection locked="true" hidden="false"/>
    </xf>
    <xf numFmtId="170" fontId="25" fillId="3" borderId="2" xfId="0" applyFont="true" applyBorder="true" applyAlignment="true" applyProtection="false">
      <alignment horizontal="left" vertical="center" textRotation="0" wrapText="false" indent="1" shrinkToFit="false"/>
      <protection locked="true" hidden="false"/>
    </xf>
    <xf numFmtId="165" fontId="26" fillId="3" borderId="2" xfId="0" applyFont="true" applyBorder="true" applyAlignment="true" applyProtection="false">
      <alignment horizontal="right" vertical="center" textRotation="0" wrapText="false" indent="1" shrinkToFit="false"/>
      <protection locked="true" hidden="false"/>
    </xf>
    <xf numFmtId="169" fontId="26" fillId="3" borderId="2" xfId="0" applyFont="true" applyBorder="true" applyAlignment="true" applyProtection="false">
      <alignment horizontal="right" vertical="center" textRotation="0" wrapText="false" indent="1" shrinkToFit="false"/>
      <protection locked="true" hidden="false"/>
    </xf>
    <xf numFmtId="164" fontId="27" fillId="3" borderId="2" xfId="0" applyFont="true" applyBorder="true" applyAlignment="true" applyProtection="false">
      <alignment horizontal="left" vertical="center" textRotation="0" wrapText="false" indent="1" shrinkToFit="false"/>
      <protection locked="true" hidden="false"/>
    </xf>
    <xf numFmtId="164" fontId="28" fillId="3" borderId="2" xfId="0" applyFont="true" applyBorder="true" applyAlignment="true" applyProtection="false">
      <alignment horizontal="left" vertical="center" textRotation="0" wrapText="false" indent="1" shrinkToFit="false"/>
      <protection locked="true" hidden="false"/>
    </xf>
    <xf numFmtId="164" fontId="29" fillId="5" borderId="0" xfId="0" applyFont="true" applyBorder="true" applyAlignment="true" applyProtection="false">
      <alignment horizontal="left" vertical="center" textRotation="0" wrapText="false" indent="1" shrinkToFit="false"/>
      <protection locked="true" hidden="false"/>
    </xf>
    <xf numFmtId="170" fontId="30" fillId="5" borderId="0" xfId="0" applyFont="true" applyBorder="true" applyAlignment="true" applyProtection="false">
      <alignment horizontal="left" vertical="center" textRotation="0" wrapText="false" indent="1" shrinkToFit="false"/>
      <protection locked="true" hidden="false"/>
    </xf>
    <xf numFmtId="165" fontId="30" fillId="5" borderId="0" xfId="0" applyFont="true" applyBorder="true" applyAlignment="true" applyProtection="false">
      <alignment horizontal="right" vertical="center" textRotation="0" wrapText="false" indent="1" shrinkToFit="false"/>
      <protection locked="true" hidden="false"/>
    </xf>
    <xf numFmtId="169" fontId="30" fillId="5" borderId="0" xfId="0" applyFont="true" applyBorder="true" applyAlignment="true" applyProtection="false">
      <alignment horizontal="right" vertical="center" textRotation="0" wrapText="false" indent="1" shrinkToFit="false"/>
      <protection locked="true" hidden="false"/>
    </xf>
    <xf numFmtId="165" fontId="31" fillId="3" borderId="2" xfId="0" applyFont="true" applyBorder="true" applyAlignment="true" applyProtection="false">
      <alignment horizontal="left" vertical="center" textRotation="0" wrapText="false" indent="1" shrinkToFit="false"/>
      <protection locked="true" hidden="false"/>
    </xf>
    <xf numFmtId="164" fontId="32" fillId="2" borderId="0" xfId="0" applyFont="true" applyBorder="true" applyAlignment="true" applyProtection="false">
      <alignment horizontal="left" vertical="center" textRotation="0" wrapText="false" indent="0" shrinkToFit="false"/>
      <protection locked="true" hidden="false"/>
    </xf>
    <xf numFmtId="167" fontId="21" fillId="3" borderId="2" xfId="0" applyFont="true" applyBorder="true" applyAlignment="true" applyProtection="false">
      <alignment horizontal="left" vertical="center" textRotation="0" wrapText="false" indent="1" shrinkToFit="false"/>
      <protection locked="true" hidden="false"/>
    </xf>
    <xf numFmtId="169" fontId="21" fillId="3" borderId="2" xfId="0" applyFont="true" applyBorder="true" applyAlignment="true" applyProtection="false">
      <alignment horizontal="left" vertical="center" textRotation="0" wrapText="false" indent="1" shrinkToFit="false"/>
      <protection locked="true" hidden="false"/>
    </xf>
    <xf numFmtId="168" fontId="21" fillId="3" borderId="2" xfId="0" applyFont="true" applyBorder="true" applyAlignment="true" applyProtection="false">
      <alignment horizontal="left" vertical="center" textRotation="0" wrapText="false" indent="1" shrinkToFit="false"/>
      <protection locked="true" hidden="false"/>
    </xf>
    <xf numFmtId="171" fontId="21" fillId="3" borderId="2" xfId="0" applyFont="true" applyBorder="true" applyAlignment="true" applyProtection="false">
      <alignment horizontal="left" vertical="center" textRotation="0" wrapText="false" indent="1" shrinkToFit="false"/>
      <protection locked="true" hidden="false"/>
    </xf>
    <xf numFmtId="164" fontId="8" fillId="4" borderId="6" xfId="0" applyFont="true" applyBorder="true" applyAlignment="true" applyProtection="false">
      <alignment horizontal="left" vertical="center" textRotation="0" wrapText="false" indent="1" shrinkToFit="false"/>
      <protection locked="true" hidden="false"/>
    </xf>
    <xf numFmtId="168" fontId="33" fillId="4" borderId="7" xfId="0" applyFont="true" applyBorder="true" applyAlignment="true" applyProtection="false">
      <alignment horizontal="left" vertical="center" textRotation="0" wrapText="false" indent="1" shrinkToFit="false"/>
      <protection locked="true" hidden="false"/>
    </xf>
    <xf numFmtId="164" fontId="4" fillId="4" borderId="7" xfId="0" applyFont="true" applyBorder="true" applyAlignment="true" applyProtection="false">
      <alignment horizontal="left" vertical="center" textRotation="0" wrapText="false" indent="0" shrinkToFit="false"/>
      <protection locked="true" hidden="false"/>
    </xf>
    <xf numFmtId="164" fontId="16" fillId="2" borderId="0" xfId="0" applyFont="true" applyBorder="true" applyAlignment="true" applyProtection="false">
      <alignment horizontal="left" vertical="top" textRotation="0" wrapText="true" indent="0" shrinkToFit="false"/>
      <protection locked="true" hidden="false"/>
    </xf>
    <xf numFmtId="164" fontId="4" fillId="5" borderId="0" xfId="0" applyFont="true" applyBorder="true" applyAlignment="true" applyProtection="false">
      <alignment horizontal="left" vertical="center" textRotation="0" wrapText="false" indent="0" shrinkToFit="false"/>
      <protection locked="true" hidden="false"/>
    </xf>
    <xf numFmtId="164" fontId="4" fillId="3" borderId="2" xfId="0" applyFont="true" applyBorder="true" applyAlignment="true" applyProtection="false">
      <alignment horizontal="left" vertical="center" textRotation="0" wrapText="false" indent="1" shrinkToFit="false"/>
      <protection locked="true" hidden="false"/>
    </xf>
    <xf numFmtId="164" fontId="4" fillId="3" borderId="2" xfId="0" applyFont="tru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i val="1"/>
        <color rgb="FF3D5878"/>
        <sz val="10"/>
      </font>
      <fill>
        <patternFill>
          <bgColor rgb="FFD9E2F0"/>
        </patternFill>
      </fill>
    </dxf>
    <dxf>
      <font>
        <name val="Arial"/>
        <charset val="1"/>
        <family val="0"/>
        <b val="1"/>
        <i val="1"/>
        <color rgb="FFC5391A"/>
        <sz val="10"/>
      </font>
      <fill>
        <patternFill>
          <bgColor rgb="FFFFE9CC"/>
        </patternFill>
      </fill>
    </dxf>
    <dxf>
      <font>
        <name val="Arial"/>
        <charset val="1"/>
        <family val="0"/>
        <b val="1"/>
        <i val="1"/>
        <color rgb="FFFFFFFF"/>
        <sz val="10"/>
      </font>
      <fill>
        <patternFill>
          <bgColor rgb="FF2A2521"/>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6CFC2"/>
      <rgbColor rgb="FF8A7F75"/>
      <rgbColor rgb="FF8FA8CB"/>
      <rgbColor rgb="FF993366"/>
      <rgbColor rgb="FFFFF8DC"/>
      <rgbColor rgb="FFCCFFFF"/>
      <rgbColor rgb="FF660066"/>
      <rgbColor rgb="FFFF8080"/>
      <rgbColor rgb="FF0066CC"/>
      <rgbColor rgb="FFD9E2F0"/>
      <rgbColor rgb="FF000080"/>
      <rgbColor rgb="FFFF00FF"/>
      <rgbColor rgb="FFFFFF00"/>
      <rgbColor rgb="FF00FFFF"/>
      <rgbColor rgb="FF800080"/>
      <rgbColor rgb="FF800000"/>
      <rgbColor rgb="FF008080"/>
      <rgbColor rgb="FF0000FF"/>
      <rgbColor rgb="FF00CCFF"/>
      <rgbColor rgb="FFCCFFFF"/>
      <rgbColor rgb="FFEFEAE0"/>
      <rgbColor rgb="FFFFE9CC"/>
      <rgbColor rgb="FF99CCFF"/>
      <rgbColor rgb="FFFF99CC"/>
      <rgbColor rgb="FFCC99FF"/>
      <rgbColor rgb="FFE6DECC"/>
      <rgbColor rgb="FF3366FF"/>
      <rgbColor rgb="FF33CCCC"/>
      <rgbColor rgb="FF99CC00"/>
      <rgbColor rgb="FFFFCC00"/>
      <rgbColor rgb="FFFF9900"/>
      <rgbColor rgb="FFFF6600"/>
      <rgbColor rgb="FF3D5878"/>
      <rgbColor rgb="FF969696"/>
      <rgbColor rgb="FF003366"/>
      <rgbColor rgb="FF339966"/>
      <rgbColor rgb="FF003300"/>
      <rgbColor rgb="FF5A4F45"/>
      <rgbColor rgb="FFC5391A"/>
      <rgbColor rgb="FF993366"/>
      <rgbColor rgb="FF333399"/>
      <rgbColor rgb="FF2A2521"/>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5391A"/>
    <pageSetUpPr fitToPage="false"/>
  </sheetPr>
  <dimension ref="A1:H6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22"/>
    <col collapsed="false" customWidth="true" hidden="false" outlineLevel="0" max="3" min="3" style="1" width="30"/>
    <col collapsed="false" customWidth="true" hidden="false" outlineLevel="0" max="5" min="4" style="0" width="22"/>
    <col collapsed="false" customWidth="true" hidden="false" outlineLevel="0" max="6" min="6" style="0" width="32"/>
    <col collapsed="false" customWidth="true" hidden="false" outlineLevel="0" max="7" min="7" style="0" width="2"/>
  </cols>
  <sheetData>
    <row r="1" customFormat="false" ht="19.5" hidden="false" customHeight="true" outlineLevel="0" collapsed="false">
      <c r="A1" s="2"/>
      <c r="B1" s="2"/>
      <c r="C1" s="2"/>
      <c r="D1" s="2"/>
      <c r="E1" s="2"/>
      <c r="F1" s="2"/>
      <c r="G1" s="2"/>
      <c r="H1" s="2"/>
    </row>
    <row r="2" customFormat="false" ht="19.5" hidden="false" customHeight="true" outlineLevel="0" collapsed="false">
      <c r="A2" s="2"/>
      <c r="B2" s="3" t="s">
        <v>0</v>
      </c>
      <c r="C2" s="3"/>
      <c r="D2" s="3"/>
      <c r="E2" s="3"/>
      <c r="F2" s="4" t="s">
        <v>1</v>
      </c>
      <c r="G2" s="2"/>
      <c r="H2" s="2"/>
    </row>
    <row r="3" customFormat="false" ht="19.5" hidden="false" customHeight="true" outlineLevel="0" collapsed="false">
      <c r="A3" s="2"/>
      <c r="B3" s="2"/>
      <c r="C3" s="2"/>
      <c r="D3" s="2"/>
      <c r="E3" s="2"/>
      <c r="F3" s="2"/>
      <c r="G3" s="2"/>
      <c r="H3" s="2"/>
    </row>
    <row r="4" customFormat="false" ht="45.75" hidden="false" customHeight="true" outlineLevel="0" collapsed="false">
      <c r="A4" s="2"/>
      <c r="B4" s="5" t="s">
        <v>2</v>
      </c>
      <c r="C4" s="5"/>
      <c r="D4" s="5"/>
      <c r="E4" s="5"/>
      <c r="F4" s="5"/>
      <c r="G4" s="2"/>
      <c r="H4" s="2"/>
    </row>
    <row r="5" customFormat="false" ht="7.5" hidden="false" customHeight="true" outlineLevel="0" collapsed="false">
      <c r="A5" s="2"/>
      <c r="B5" s="2"/>
      <c r="C5" s="2"/>
      <c r="D5" s="2"/>
      <c r="E5" s="2"/>
      <c r="F5" s="2"/>
      <c r="G5" s="2"/>
      <c r="H5" s="2"/>
    </row>
    <row r="6" customFormat="false" ht="21.75" hidden="false" customHeight="true" outlineLevel="0" collapsed="false">
      <c r="A6" s="2"/>
      <c r="B6" s="6" t="s">
        <v>3</v>
      </c>
      <c r="C6" s="6"/>
      <c r="D6" s="6"/>
      <c r="E6" s="6"/>
      <c r="F6" s="6"/>
      <c r="G6" s="2"/>
      <c r="H6" s="2"/>
    </row>
    <row r="7" customFormat="false" ht="18" hidden="false" customHeight="true" outlineLevel="0" collapsed="false">
      <c r="A7" s="2"/>
      <c r="B7" s="7"/>
      <c r="C7" s="7"/>
      <c r="D7" s="7"/>
      <c r="E7" s="7"/>
      <c r="F7" s="7"/>
      <c r="G7" s="2"/>
      <c r="H7" s="2"/>
    </row>
    <row r="8" customFormat="false" ht="21.75" hidden="false" customHeight="true" outlineLevel="0" collapsed="false">
      <c r="A8" s="2"/>
      <c r="B8" s="8" t="s">
        <v>4</v>
      </c>
      <c r="C8" s="8"/>
      <c r="D8" s="8"/>
      <c r="E8" s="8"/>
      <c r="F8" s="8"/>
      <c r="G8" s="2"/>
      <c r="H8" s="2"/>
    </row>
    <row r="9" customFormat="false" ht="13.5" hidden="false" customHeight="true" outlineLevel="0" collapsed="false">
      <c r="A9" s="2"/>
      <c r="B9" s="8"/>
      <c r="C9" s="8"/>
      <c r="D9" s="8"/>
      <c r="E9" s="8"/>
      <c r="F9" s="8"/>
      <c r="G9" s="2"/>
      <c r="H9" s="2"/>
    </row>
    <row r="10" customFormat="false" ht="19.5" hidden="false" customHeight="true" outlineLevel="0" collapsed="false">
      <c r="A10" s="2"/>
      <c r="B10" s="8"/>
      <c r="C10" s="8"/>
      <c r="D10" s="8"/>
      <c r="E10" s="8"/>
      <c r="F10" s="8"/>
      <c r="G10" s="2"/>
      <c r="H10" s="2"/>
    </row>
    <row r="11" customFormat="false" ht="60" hidden="false" customHeight="true" outlineLevel="0" collapsed="false">
      <c r="A11" s="2"/>
      <c r="B11" s="8"/>
      <c r="C11" s="8"/>
      <c r="D11" s="8"/>
      <c r="E11" s="8"/>
      <c r="F11" s="8"/>
      <c r="G11" s="2"/>
      <c r="H11" s="2"/>
    </row>
    <row r="12" customFormat="false" ht="18" hidden="false" customHeight="true" outlineLevel="0" collapsed="false">
      <c r="A12" s="2"/>
      <c r="B12" s="2"/>
      <c r="C12" s="2"/>
      <c r="D12" s="2"/>
      <c r="E12" s="2"/>
      <c r="F12" s="2"/>
      <c r="G12" s="2"/>
      <c r="H12" s="2"/>
    </row>
    <row r="13" customFormat="false" ht="21.75" hidden="false" customHeight="true" outlineLevel="0" collapsed="false">
      <c r="A13" s="2"/>
      <c r="B13" s="9" t="s">
        <v>5</v>
      </c>
      <c r="C13" s="9"/>
      <c r="D13" s="9"/>
      <c r="E13" s="9"/>
      <c r="F13" s="9"/>
      <c r="G13" s="2"/>
      <c r="H13" s="2"/>
    </row>
    <row r="14" customFormat="false" ht="25.5" hidden="false" customHeight="true" outlineLevel="0" collapsed="false">
      <c r="A14" s="2"/>
      <c r="B14" s="10" t="s">
        <v>6</v>
      </c>
      <c r="C14" s="11" t="s">
        <v>7</v>
      </c>
      <c r="D14" s="12" t="s">
        <v>8</v>
      </c>
      <c r="E14" s="12"/>
      <c r="F14" s="12"/>
      <c r="G14" s="2"/>
      <c r="H14" s="2"/>
    </row>
    <row r="15" customFormat="false" ht="25.5" hidden="false" customHeight="true" outlineLevel="0" collapsed="false">
      <c r="A15" s="2"/>
      <c r="B15" s="10" t="s">
        <v>9</v>
      </c>
      <c r="C15" s="11" t="s">
        <v>10</v>
      </c>
      <c r="D15" s="12" t="s">
        <v>11</v>
      </c>
      <c r="E15" s="12"/>
      <c r="F15" s="12"/>
      <c r="G15" s="2"/>
      <c r="H15" s="2"/>
    </row>
    <row r="16" customFormat="false" ht="25.5" hidden="false" customHeight="true" outlineLevel="0" collapsed="false">
      <c r="A16" s="2"/>
      <c r="B16" s="10" t="s">
        <v>12</v>
      </c>
      <c r="C16" s="11" t="s">
        <v>13</v>
      </c>
      <c r="D16" s="12" t="s">
        <v>14</v>
      </c>
      <c r="E16" s="12"/>
      <c r="F16" s="12"/>
      <c r="G16" s="2"/>
      <c r="H16" s="2"/>
    </row>
    <row r="17" customFormat="false" ht="18" hidden="false" customHeight="true" outlineLevel="0" collapsed="false">
      <c r="A17" s="2"/>
      <c r="B17" s="2"/>
      <c r="C17" s="2"/>
      <c r="D17" s="2"/>
      <c r="E17" s="2"/>
      <c r="F17" s="2"/>
      <c r="G17" s="2"/>
      <c r="H17" s="2"/>
    </row>
    <row r="18" customFormat="false" ht="21.75" hidden="false" customHeight="true" outlineLevel="0" collapsed="false">
      <c r="A18" s="2"/>
      <c r="B18" s="9" t="s">
        <v>15</v>
      </c>
      <c r="C18" s="9"/>
      <c r="D18" s="9"/>
      <c r="E18" s="9"/>
      <c r="F18" s="9"/>
      <c r="G18" s="2"/>
      <c r="H18" s="2"/>
    </row>
    <row r="19" customFormat="false" ht="39.75" hidden="false" customHeight="true" outlineLevel="0" collapsed="false">
      <c r="A19" s="2"/>
      <c r="B19" s="8" t="s">
        <v>16</v>
      </c>
      <c r="C19" s="8"/>
      <c r="D19" s="8"/>
      <c r="E19" s="8"/>
      <c r="F19" s="8"/>
      <c r="G19" s="2"/>
      <c r="H19" s="2"/>
    </row>
    <row r="20" customFormat="false" ht="21.75" hidden="false" customHeight="true" outlineLevel="0" collapsed="false">
      <c r="A20" s="2"/>
      <c r="B20" s="9" t="s">
        <v>17</v>
      </c>
      <c r="C20" s="9"/>
      <c r="D20" s="9"/>
      <c r="E20" s="9"/>
      <c r="F20" s="9"/>
      <c r="G20" s="2"/>
      <c r="H20" s="2"/>
    </row>
    <row r="21" customFormat="false" ht="31.5" hidden="false" customHeight="true" outlineLevel="0" collapsed="false">
      <c r="A21" s="2"/>
      <c r="B21" s="13" t="s">
        <v>18</v>
      </c>
      <c r="C21" s="12" t="s">
        <v>19</v>
      </c>
      <c r="D21" s="12"/>
      <c r="E21" s="12"/>
      <c r="F21" s="12"/>
      <c r="G21" s="2"/>
      <c r="H21" s="2"/>
    </row>
    <row r="22" customFormat="false" ht="31.5" hidden="false" customHeight="true" outlineLevel="0" collapsed="false">
      <c r="A22" s="2"/>
      <c r="B22" s="13" t="s">
        <v>20</v>
      </c>
      <c r="C22" s="12" t="s">
        <v>21</v>
      </c>
      <c r="D22" s="12"/>
      <c r="E22" s="12"/>
      <c r="F22" s="12"/>
      <c r="G22" s="2"/>
      <c r="H22" s="2"/>
    </row>
    <row r="23" customFormat="false" ht="31.5" hidden="false" customHeight="true" outlineLevel="0" collapsed="false">
      <c r="A23" s="2"/>
      <c r="B23" s="13" t="s">
        <v>22</v>
      </c>
      <c r="C23" s="12" t="s">
        <v>23</v>
      </c>
      <c r="D23" s="12"/>
      <c r="E23" s="12"/>
      <c r="F23" s="12"/>
      <c r="G23" s="2"/>
      <c r="H23" s="2"/>
    </row>
    <row r="24" customFormat="false" ht="31.5" hidden="false" customHeight="true" outlineLevel="0" collapsed="false">
      <c r="A24" s="2"/>
      <c r="B24" s="13" t="s">
        <v>24</v>
      </c>
      <c r="C24" s="12" t="s">
        <v>25</v>
      </c>
      <c r="D24" s="12"/>
      <c r="E24" s="12"/>
      <c r="F24" s="12"/>
      <c r="G24" s="2"/>
      <c r="H24" s="2"/>
    </row>
    <row r="25" customFormat="false" ht="31.5" hidden="false" customHeight="true" outlineLevel="0" collapsed="false">
      <c r="A25" s="2"/>
      <c r="B25" s="13" t="s">
        <v>26</v>
      </c>
      <c r="C25" s="12" t="s">
        <v>27</v>
      </c>
      <c r="D25" s="12"/>
      <c r="E25" s="12"/>
      <c r="F25" s="12"/>
      <c r="G25" s="2"/>
      <c r="H25" s="2"/>
    </row>
    <row r="26" customFormat="false" ht="31.5" hidden="false" customHeight="true" outlineLevel="0" collapsed="false">
      <c r="A26" s="2"/>
      <c r="B26" s="13" t="s">
        <v>28</v>
      </c>
      <c r="C26" s="12" t="s">
        <v>29</v>
      </c>
      <c r="D26" s="12"/>
      <c r="E26" s="12"/>
      <c r="F26" s="12"/>
      <c r="G26" s="2"/>
      <c r="H26" s="2"/>
    </row>
    <row r="27" customFormat="false" ht="31.5" hidden="false" customHeight="true" outlineLevel="0" collapsed="false">
      <c r="A27" s="2"/>
      <c r="B27" s="13" t="s">
        <v>30</v>
      </c>
      <c r="C27" s="12" t="s">
        <v>31</v>
      </c>
      <c r="D27" s="12"/>
      <c r="E27" s="12"/>
      <c r="F27" s="12"/>
      <c r="G27" s="2"/>
      <c r="H27" s="2"/>
    </row>
    <row r="28" customFormat="false" ht="9.75" hidden="false" customHeight="true" outlineLevel="0" collapsed="false">
      <c r="A28" s="2"/>
      <c r="B28" s="2"/>
      <c r="C28" s="2"/>
      <c r="D28" s="2"/>
      <c r="E28" s="2"/>
      <c r="F28" s="2"/>
      <c r="G28" s="2"/>
      <c r="H28" s="2"/>
    </row>
    <row r="29" customFormat="false" ht="21.75" hidden="false" customHeight="true" outlineLevel="0" collapsed="false">
      <c r="A29" s="2"/>
      <c r="B29" s="9" t="s">
        <v>32</v>
      </c>
      <c r="C29" s="9"/>
      <c r="D29" s="9"/>
      <c r="E29" s="9"/>
      <c r="F29" s="9"/>
      <c r="G29" s="2"/>
      <c r="H29" s="2"/>
    </row>
    <row r="30" customFormat="false" ht="60" hidden="false" customHeight="true" outlineLevel="0" collapsed="false">
      <c r="A30" s="2"/>
      <c r="B30" s="14" t="s">
        <v>33</v>
      </c>
      <c r="C30" s="14"/>
      <c r="D30" s="14"/>
      <c r="E30" s="14"/>
      <c r="F30" s="14"/>
      <c r="G30" s="2"/>
      <c r="H30" s="2"/>
    </row>
    <row r="31" customFormat="false" ht="9.75" hidden="false" customHeight="true" outlineLevel="0" collapsed="false">
      <c r="A31" s="2"/>
      <c r="B31" s="2"/>
      <c r="C31" s="2"/>
      <c r="D31" s="2"/>
      <c r="E31" s="2"/>
      <c r="F31" s="2"/>
      <c r="G31" s="2"/>
      <c r="H31" s="2"/>
    </row>
    <row r="32" customFormat="false" ht="21.75" hidden="false" customHeight="true" outlineLevel="0" collapsed="false">
      <c r="A32" s="2"/>
      <c r="B32" s="9" t="s">
        <v>34</v>
      </c>
      <c r="C32" s="9"/>
      <c r="D32" s="9"/>
      <c r="E32" s="9"/>
      <c r="F32" s="9"/>
      <c r="G32" s="2"/>
      <c r="H32" s="2"/>
    </row>
    <row r="33" customFormat="false" ht="60" hidden="false" customHeight="true" outlineLevel="0" collapsed="false">
      <c r="A33" s="2"/>
      <c r="B33" s="14" t="s">
        <v>35</v>
      </c>
      <c r="C33" s="14"/>
      <c r="D33" s="14"/>
      <c r="E33" s="14"/>
      <c r="F33" s="14"/>
      <c r="G33" s="2"/>
      <c r="H33" s="2"/>
    </row>
    <row r="34" customFormat="false" ht="19.5" hidden="false" customHeight="true" outlineLevel="0" collapsed="false">
      <c r="A34" s="2"/>
      <c r="B34" s="15" t="s">
        <v>36</v>
      </c>
      <c r="C34" s="15"/>
      <c r="D34" s="15"/>
      <c r="E34" s="4" t="s">
        <v>37</v>
      </c>
      <c r="F34" s="4"/>
      <c r="G34" s="2"/>
      <c r="H34" s="2"/>
    </row>
    <row r="35" customFormat="false" ht="15" hidden="false" customHeight="false" outlineLevel="0" collapsed="false">
      <c r="A35" s="2"/>
      <c r="B35" s="2"/>
      <c r="C35" s="2"/>
      <c r="D35" s="2"/>
      <c r="E35" s="2"/>
      <c r="F35" s="2"/>
      <c r="G35" s="2"/>
      <c r="H35" s="2"/>
    </row>
    <row r="36" customFormat="false" ht="15" hidden="false" customHeight="false" outlineLevel="0" collapsed="false">
      <c r="A36" s="2"/>
      <c r="B36" s="2"/>
      <c r="C36" s="2"/>
      <c r="D36" s="2"/>
      <c r="E36" s="2"/>
      <c r="F36" s="2"/>
      <c r="G36" s="2"/>
      <c r="H36" s="2"/>
    </row>
    <row r="37" customFormat="false" ht="15" hidden="false" customHeight="false" outlineLevel="0" collapsed="false">
      <c r="A37" s="2"/>
      <c r="B37" s="2"/>
      <c r="C37" s="2"/>
      <c r="D37" s="2"/>
      <c r="E37" s="2"/>
      <c r="F37" s="2"/>
      <c r="G37" s="2"/>
      <c r="H37" s="2"/>
    </row>
    <row r="38" customFormat="false" ht="15" hidden="false" customHeight="false" outlineLevel="0" collapsed="false">
      <c r="A38" s="2"/>
      <c r="B38" s="2"/>
      <c r="C38" s="2"/>
      <c r="D38" s="2"/>
      <c r="E38" s="2"/>
      <c r="F38" s="2"/>
      <c r="G38" s="2"/>
      <c r="H38" s="2"/>
    </row>
    <row r="39" customFormat="false" ht="15" hidden="false" customHeight="false" outlineLevel="0" collapsed="false">
      <c r="A39" s="2"/>
      <c r="B39" s="2"/>
      <c r="C39" s="2"/>
      <c r="D39" s="2"/>
      <c r="E39" s="2"/>
      <c r="F39" s="2"/>
      <c r="G39" s="2"/>
      <c r="H39" s="2"/>
    </row>
    <row r="40" customFormat="false" ht="15" hidden="false" customHeight="false" outlineLevel="0" collapsed="false">
      <c r="A40" s="2"/>
      <c r="B40" s="2"/>
      <c r="C40" s="2"/>
      <c r="D40" s="2"/>
      <c r="E40" s="2"/>
      <c r="F40" s="2"/>
      <c r="G40" s="2"/>
      <c r="H40" s="2"/>
    </row>
    <row r="41" customFormat="false" ht="15" hidden="false" customHeight="false" outlineLevel="0" collapsed="false">
      <c r="A41" s="2"/>
      <c r="B41" s="2"/>
      <c r="C41" s="2"/>
      <c r="D41" s="2"/>
      <c r="E41" s="2"/>
      <c r="F41" s="2"/>
      <c r="G41" s="2"/>
      <c r="H41" s="2"/>
    </row>
    <row r="42" customFormat="false" ht="15" hidden="false" customHeight="false" outlineLevel="0" collapsed="false">
      <c r="A42" s="2"/>
      <c r="B42" s="2"/>
      <c r="C42" s="2"/>
      <c r="D42" s="2"/>
      <c r="E42" s="2"/>
      <c r="F42" s="2"/>
      <c r="G42" s="2"/>
      <c r="H42" s="2"/>
    </row>
    <row r="43" customFormat="false" ht="15" hidden="false" customHeight="false" outlineLevel="0" collapsed="false">
      <c r="A43" s="2"/>
      <c r="B43" s="2"/>
      <c r="C43" s="2"/>
      <c r="D43" s="2"/>
      <c r="E43" s="2"/>
      <c r="F43" s="2"/>
      <c r="G43" s="2"/>
      <c r="H43" s="2"/>
    </row>
    <row r="44" customFormat="false" ht="15" hidden="false" customHeight="false" outlineLevel="0" collapsed="false">
      <c r="A44" s="2"/>
      <c r="B44" s="2"/>
      <c r="C44" s="2"/>
      <c r="D44" s="2"/>
      <c r="E44" s="2"/>
      <c r="F44" s="2"/>
      <c r="G44" s="2"/>
      <c r="H44" s="2"/>
    </row>
    <row r="45" customFormat="false" ht="15" hidden="false" customHeight="false" outlineLevel="0" collapsed="false">
      <c r="A45" s="2"/>
      <c r="B45" s="2"/>
      <c r="C45" s="2"/>
      <c r="D45" s="2"/>
      <c r="E45" s="2"/>
      <c r="F45" s="2"/>
      <c r="G45" s="2"/>
      <c r="H45" s="2"/>
    </row>
    <row r="46" customFormat="false" ht="15" hidden="false" customHeight="false" outlineLevel="0" collapsed="false">
      <c r="A46" s="2"/>
      <c r="B46" s="2"/>
      <c r="C46" s="2"/>
      <c r="D46" s="2"/>
      <c r="E46" s="2"/>
      <c r="F46" s="2"/>
      <c r="G46" s="2"/>
      <c r="H46" s="2"/>
    </row>
    <row r="47" customFormat="false" ht="15" hidden="false" customHeight="false" outlineLevel="0" collapsed="false">
      <c r="A47" s="2"/>
      <c r="B47" s="2"/>
      <c r="C47" s="2"/>
      <c r="D47" s="2"/>
      <c r="E47" s="2"/>
      <c r="F47" s="2"/>
      <c r="G47" s="2"/>
      <c r="H47" s="2"/>
    </row>
    <row r="48" customFormat="false" ht="15" hidden="false" customHeight="false" outlineLevel="0" collapsed="false">
      <c r="A48" s="2"/>
      <c r="B48" s="2"/>
      <c r="C48" s="2"/>
      <c r="D48" s="2"/>
      <c r="E48" s="2"/>
      <c r="F48" s="2"/>
      <c r="G48" s="2"/>
      <c r="H48" s="2"/>
    </row>
    <row r="49" customFormat="false" ht="15" hidden="false" customHeight="false" outlineLevel="0" collapsed="false">
      <c r="A49" s="2"/>
      <c r="B49" s="2"/>
      <c r="C49" s="2"/>
      <c r="D49" s="2"/>
      <c r="E49" s="2"/>
      <c r="F49" s="2"/>
      <c r="G49" s="2"/>
      <c r="H49" s="2"/>
    </row>
    <row r="50" customFormat="false" ht="15" hidden="false" customHeight="false" outlineLevel="0" collapsed="false">
      <c r="A50" s="2"/>
      <c r="B50" s="2"/>
      <c r="C50" s="2"/>
      <c r="D50" s="2"/>
      <c r="E50" s="2"/>
      <c r="F50" s="2"/>
      <c r="G50" s="2"/>
      <c r="H50" s="2"/>
    </row>
    <row r="51" customFormat="false" ht="15" hidden="false" customHeight="false" outlineLevel="0" collapsed="false">
      <c r="A51" s="2"/>
      <c r="B51" s="2"/>
      <c r="C51" s="2"/>
      <c r="D51" s="2"/>
      <c r="E51" s="2"/>
      <c r="F51" s="2"/>
      <c r="G51" s="2"/>
      <c r="H51" s="2"/>
    </row>
    <row r="52" customFormat="false" ht="15" hidden="false" customHeight="false" outlineLevel="0" collapsed="false">
      <c r="A52" s="2"/>
      <c r="B52" s="2"/>
      <c r="C52" s="2"/>
      <c r="D52" s="2"/>
      <c r="E52" s="2"/>
      <c r="F52" s="2"/>
      <c r="G52" s="2"/>
      <c r="H52" s="2"/>
    </row>
    <row r="53" customFormat="false" ht="15" hidden="false" customHeight="false" outlineLevel="0" collapsed="false">
      <c r="A53" s="2"/>
      <c r="B53" s="2"/>
      <c r="C53" s="2"/>
      <c r="D53" s="2"/>
      <c r="E53" s="2"/>
      <c r="F53" s="2"/>
      <c r="G53" s="2"/>
      <c r="H53" s="2"/>
    </row>
    <row r="54" customFormat="false" ht="15" hidden="false" customHeight="false" outlineLevel="0" collapsed="false">
      <c r="A54" s="2"/>
      <c r="B54" s="2"/>
      <c r="C54" s="2"/>
      <c r="D54" s="2"/>
      <c r="E54" s="2"/>
      <c r="F54" s="2"/>
      <c r="G54" s="2"/>
      <c r="H54" s="2"/>
    </row>
    <row r="55" customFormat="false" ht="15" hidden="false" customHeight="false" outlineLevel="0" collapsed="false">
      <c r="A55" s="2"/>
      <c r="B55" s="2"/>
      <c r="C55" s="2"/>
      <c r="D55" s="2"/>
      <c r="E55" s="2"/>
      <c r="F55" s="2"/>
      <c r="G55" s="2"/>
      <c r="H55" s="2"/>
    </row>
    <row r="56" customFormat="false" ht="15" hidden="false" customHeight="false" outlineLevel="0" collapsed="false">
      <c r="A56" s="2"/>
      <c r="B56" s="2"/>
      <c r="C56" s="2"/>
      <c r="D56" s="2"/>
      <c r="E56" s="2"/>
      <c r="F56" s="2"/>
      <c r="G56" s="2"/>
      <c r="H56" s="2"/>
    </row>
    <row r="57" customFormat="false" ht="15" hidden="false" customHeight="false" outlineLevel="0" collapsed="false">
      <c r="A57" s="2"/>
      <c r="B57" s="2"/>
      <c r="C57" s="2"/>
      <c r="D57" s="2"/>
      <c r="E57" s="2"/>
      <c r="F57" s="2"/>
      <c r="G57" s="2"/>
      <c r="H57" s="2"/>
    </row>
    <row r="58" customFormat="false" ht="15" hidden="false" customHeight="false" outlineLevel="0" collapsed="false">
      <c r="A58" s="2"/>
      <c r="B58" s="2"/>
      <c r="C58" s="2"/>
      <c r="D58" s="2"/>
      <c r="E58" s="2"/>
      <c r="F58" s="2"/>
      <c r="G58" s="2"/>
      <c r="H58" s="2"/>
    </row>
    <row r="59" customFormat="false" ht="15" hidden="false" customHeight="false" outlineLevel="0" collapsed="false">
      <c r="A59" s="2"/>
      <c r="B59" s="2"/>
      <c r="C59" s="2"/>
      <c r="D59" s="2"/>
      <c r="E59" s="2"/>
      <c r="F59" s="2"/>
      <c r="G59" s="2"/>
      <c r="H59" s="2"/>
    </row>
    <row r="60" customFormat="false" ht="15" hidden="false" customHeight="false" outlineLevel="0" collapsed="false">
      <c r="A60" s="2"/>
      <c r="B60" s="2"/>
      <c r="C60" s="2"/>
      <c r="D60" s="2"/>
      <c r="E60" s="2"/>
      <c r="F60" s="2"/>
      <c r="G60" s="2"/>
      <c r="H60" s="2"/>
    </row>
  </sheetData>
  <mergeCells count="24">
    <mergeCell ref="B2:E2"/>
    <mergeCell ref="B4:F4"/>
    <mergeCell ref="B6:F6"/>
    <mergeCell ref="B8:F11"/>
    <mergeCell ref="B13:F13"/>
    <mergeCell ref="D14:F14"/>
    <mergeCell ref="D15:F15"/>
    <mergeCell ref="D16:F16"/>
    <mergeCell ref="B18:F18"/>
    <mergeCell ref="B19:F19"/>
    <mergeCell ref="B20:F20"/>
    <mergeCell ref="C21:F21"/>
    <mergeCell ref="C22:F22"/>
    <mergeCell ref="C23:F23"/>
    <mergeCell ref="C24:F24"/>
    <mergeCell ref="C25:F25"/>
    <mergeCell ref="C26:F26"/>
    <mergeCell ref="C27:F27"/>
    <mergeCell ref="B29:F29"/>
    <mergeCell ref="B30:F30"/>
    <mergeCell ref="B32:F32"/>
    <mergeCell ref="B33:F33"/>
    <mergeCell ref="B34:D34"/>
    <mergeCell ref="E34:F3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FA8CB"/>
    <pageSetUpPr fitToPage="false"/>
  </sheetPr>
  <dimension ref="A1:L5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 min="2" style="1" width="20"/>
    <col collapsed="false" customWidth="true" hidden="false" outlineLevel="0" max="3" min="3" style="1" width="32"/>
    <col collapsed="false" customWidth="true" hidden="false" outlineLevel="0" max="6" min="4" style="1" width="14"/>
    <col collapsed="false" customWidth="true" hidden="false" outlineLevel="0" max="8" min="7" style="1" width="16"/>
    <col collapsed="false" customWidth="true" hidden="false" outlineLevel="0" max="9" min="9" style="1" width="18"/>
    <col collapsed="false" customWidth="true" hidden="false" outlineLevel="0" max="10" min="10" style="1" width="12"/>
    <col collapsed="false" customWidth="true" hidden="false" outlineLevel="0" max="11" min="11" style="1" width="34"/>
  </cols>
  <sheetData>
    <row r="1" customFormat="false" ht="42" hidden="false" customHeight="true" outlineLevel="0" collapsed="false">
      <c r="A1" s="16" t="s">
        <v>38</v>
      </c>
      <c r="B1" s="16" t="s">
        <v>39</v>
      </c>
      <c r="C1" s="16" t="s">
        <v>40</v>
      </c>
      <c r="D1" s="16" t="s">
        <v>18</v>
      </c>
      <c r="E1" s="16" t="s">
        <v>20</v>
      </c>
      <c r="F1" s="16" t="s">
        <v>22</v>
      </c>
      <c r="G1" s="16" t="s">
        <v>24</v>
      </c>
      <c r="H1" s="16" t="s">
        <v>26</v>
      </c>
      <c r="I1" s="16" t="s">
        <v>41</v>
      </c>
      <c r="J1" s="16" t="s">
        <v>30</v>
      </c>
      <c r="K1" s="16" t="s">
        <v>42</v>
      </c>
    </row>
    <row r="2" customFormat="false" ht="30" hidden="false" customHeight="true" outlineLevel="0" collapsed="false">
      <c r="A2" s="17" t="s">
        <v>43</v>
      </c>
      <c r="B2" s="17" t="s">
        <v>44</v>
      </c>
      <c r="C2" s="17" t="s">
        <v>45</v>
      </c>
      <c r="D2" s="18" t="n">
        <v>29</v>
      </c>
      <c r="E2" s="17" t="n">
        <v>4</v>
      </c>
      <c r="F2" s="17" t="s">
        <v>46</v>
      </c>
      <c r="G2" s="17" t="s">
        <v>47</v>
      </c>
      <c r="H2" s="17" t="s">
        <v>46</v>
      </c>
      <c r="I2" s="17" t="s">
        <v>48</v>
      </c>
      <c r="J2" s="17" t="s">
        <v>49</v>
      </c>
      <c r="K2" s="17" t="s">
        <v>50</v>
      </c>
      <c r="L2" s="19" t="s">
        <v>51</v>
      </c>
    </row>
    <row r="3" customFormat="false" ht="25.5" hidden="false" customHeight="true" outlineLevel="0" collapsed="false">
      <c r="A3" s="20"/>
      <c r="B3" s="20"/>
      <c r="C3" s="20"/>
      <c r="D3" s="21"/>
      <c r="E3" s="20"/>
      <c r="F3" s="20"/>
      <c r="G3" s="20"/>
      <c r="H3" s="20"/>
      <c r="I3" s="20"/>
      <c r="J3" s="20"/>
      <c r="K3" s="20"/>
    </row>
    <row r="4" customFormat="false" ht="25.5" hidden="false" customHeight="true" outlineLevel="0" collapsed="false">
      <c r="A4" s="22"/>
      <c r="B4" s="22"/>
      <c r="C4" s="22"/>
      <c r="D4" s="23"/>
      <c r="E4" s="22"/>
      <c r="F4" s="22"/>
      <c r="G4" s="22"/>
      <c r="H4" s="22"/>
      <c r="I4" s="22"/>
      <c r="J4" s="22"/>
      <c r="K4" s="22"/>
    </row>
    <row r="5" customFormat="false" ht="25.5" hidden="false" customHeight="true" outlineLevel="0" collapsed="false">
      <c r="A5" s="20"/>
      <c r="B5" s="20"/>
      <c r="C5" s="20"/>
      <c r="D5" s="21"/>
      <c r="E5" s="20"/>
      <c r="F5" s="20"/>
      <c r="G5" s="20"/>
      <c r="H5" s="20"/>
      <c r="I5" s="20"/>
      <c r="J5" s="20"/>
      <c r="K5" s="20"/>
    </row>
    <row r="6" customFormat="false" ht="25.5" hidden="false" customHeight="true" outlineLevel="0" collapsed="false">
      <c r="A6" s="22"/>
      <c r="B6" s="22"/>
      <c r="C6" s="22"/>
      <c r="D6" s="23"/>
      <c r="E6" s="22"/>
      <c r="F6" s="22"/>
      <c r="G6" s="22"/>
      <c r="H6" s="22"/>
      <c r="I6" s="22"/>
      <c r="J6" s="22"/>
      <c r="K6" s="22"/>
    </row>
    <row r="7" customFormat="false" ht="25.5" hidden="false" customHeight="true" outlineLevel="0" collapsed="false">
      <c r="A7" s="20"/>
      <c r="B7" s="20"/>
      <c r="C7" s="20"/>
      <c r="D7" s="21"/>
      <c r="E7" s="20"/>
      <c r="F7" s="20"/>
      <c r="G7" s="20"/>
      <c r="H7" s="20"/>
      <c r="I7" s="20"/>
      <c r="J7" s="20"/>
      <c r="K7" s="20"/>
    </row>
    <row r="8" customFormat="false" ht="25.5" hidden="false" customHeight="true" outlineLevel="0" collapsed="false">
      <c r="A8" s="22"/>
      <c r="B8" s="22"/>
      <c r="C8" s="22"/>
      <c r="D8" s="23"/>
      <c r="E8" s="22"/>
      <c r="F8" s="22"/>
      <c r="G8" s="22"/>
      <c r="H8" s="22"/>
      <c r="I8" s="22"/>
      <c r="J8" s="22"/>
      <c r="K8" s="22"/>
    </row>
    <row r="9" customFormat="false" ht="25.5" hidden="false" customHeight="true" outlineLevel="0" collapsed="false">
      <c r="A9" s="20"/>
      <c r="B9" s="20"/>
      <c r="C9" s="20"/>
      <c r="D9" s="21"/>
      <c r="E9" s="20"/>
      <c r="F9" s="20"/>
      <c r="G9" s="20"/>
      <c r="H9" s="20"/>
      <c r="I9" s="20"/>
      <c r="J9" s="20"/>
      <c r="K9" s="20"/>
    </row>
    <row r="10" customFormat="false" ht="25.5" hidden="false" customHeight="true" outlineLevel="0" collapsed="false">
      <c r="A10" s="22"/>
      <c r="B10" s="22"/>
      <c r="C10" s="22"/>
      <c r="D10" s="23"/>
      <c r="E10" s="22"/>
      <c r="F10" s="22"/>
      <c r="G10" s="22"/>
      <c r="H10" s="22"/>
      <c r="I10" s="22"/>
      <c r="J10" s="22"/>
      <c r="K10" s="22"/>
    </row>
    <row r="11" customFormat="false" ht="25.5" hidden="false" customHeight="true" outlineLevel="0" collapsed="false">
      <c r="A11" s="20"/>
      <c r="B11" s="20"/>
      <c r="C11" s="20"/>
      <c r="D11" s="21"/>
      <c r="E11" s="20"/>
      <c r="F11" s="20"/>
      <c r="G11" s="20"/>
      <c r="H11" s="20"/>
      <c r="I11" s="20"/>
      <c r="J11" s="20"/>
      <c r="K11" s="20"/>
    </row>
    <row r="12" customFormat="false" ht="25.5" hidden="false" customHeight="true" outlineLevel="0" collapsed="false">
      <c r="A12" s="22"/>
      <c r="B12" s="22"/>
      <c r="C12" s="22"/>
      <c r="D12" s="23"/>
      <c r="E12" s="22"/>
      <c r="F12" s="22"/>
      <c r="G12" s="22"/>
      <c r="H12" s="22"/>
      <c r="I12" s="22"/>
      <c r="J12" s="22"/>
      <c r="K12" s="22"/>
    </row>
    <row r="13" customFormat="false" ht="25.5" hidden="false" customHeight="true" outlineLevel="0" collapsed="false">
      <c r="A13" s="20"/>
      <c r="B13" s="20"/>
      <c r="C13" s="20"/>
      <c r="D13" s="21"/>
      <c r="E13" s="20"/>
      <c r="F13" s="20"/>
      <c r="G13" s="20"/>
      <c r="H13" s="20"/>
      <c r="I13" s="20"/>
      <c r="J13" s="20"/>
      <c r="K13" s="20"/>
    </row>
    <row r="14" customFormat="false" ht="25.5" hidden="false" customHeight="true" outlineLevel="0" collapsed="false">
      <c r="A14" s="22"/>
      <c r="B14" s="22"/>
      <c r="C14" s="22"/>
      <c r="D14" s="23"/>
      <c r="E14" s="22"/>
      <c r="F14" s="22"/>
      <c r="G14" s="22"/>
      <c r="H14" s="22"/>
      <c r="I14" s="22"/>
      <c r="J14" s="22"/>
      <c r="K14" s="22"/>
    </row>
    <row r="15" customFormat="false" ht="25.5" hidden="false" customHeight="true" outlineLevel="0" collapsed="false">
      <c r="A15" s="20"/>
      <c r="B15" s="20"/>
      <c r="C15" s="20"/>
      <c r="D15" s="21"/>
      <c r="E15" s="20"/>
      <c r="F15" s="20"/>
      <c r="G15" s="20"/>
      <c r="H15" s="20"/>
      <c r="I15" s="20"/>
      <c r="J15" s="20"/>
      <c r="K15" s="20"/>
    </row>
    <row r="16" customFormat="false" ht="25.5" hidden="false" customHeight="true" outlineLevel="0" collapsed="false">
      <c r="A16" s="22"/>
      <c r="B16" s="22"/>
      <c r="C16" s="22"/>
      <c r="D16" s="23"/>
      <c r="E16" s="22"/>
      <c r="F16" s="22"/>
      <c r="G16" s="22"/>
      <c r="H16" s="22"/>
      <c r="I16" s="22"/>
      <c r="J16" s="22"/>
      <c r="K16" s="22"/>
    </row>
    <row r="17" customFormat="false" ht="25.5" hidden="false" customHeight="true" outlineLevel="0" collapsed="false">
      <c r="A17" s="20"/>
      <c r="B17" s="20"/>
      <c r="C17" s="20"/>
      <c r="D17" s="21"/>
      <c r="E17" s="20"/>
      <c r="F17" s="20"/>
      <c r="G17" s="20"/>
      <c r="H17" s="20"/>
      <c r="I17" s="20"/>
      <c r="J17" s="20"/>
      <c r="K17" s="20"/>
    </row>
    <row r="18" customFormat="false" ht="25.5" hidden="false" customHeight="true" outlineLevel="0" collapsed="false">
      <c r="A18" s="22"/>
      <c r="B18" s="22"/>
      <c r="C18" s="22"/>
      <c r="D18" s="23"/>
      <c r="E18" s="22"/>
      <c r="F18" s="22"/>
      <c r="G18" s="22"/>
      <c r="H18" s="22"/>
      <c r="I18" s="22"/>
      <c r="J18" s="22"/>
      <c r="K18" s="22"/>
    </row>
    <row r="19" customFormat="false" ht="25.5" hidden="false" customHeight="true" outlineLevel="0" collapsed="false">
      <c r="A19" s="20"/>
      <c r="B19" s="20"/>
      <c r="C19" s="20"/>
      <c r="D19" s="21"/>
      <c r="E19" s="20"/>
      <c r="F19" s="20"/>
      <c r="G19" s="20"/>
      <c r="H19" s="20"/>
      <c r="I19" s="20"/>
      <c r="J19" s="20"/>
      <c r="K19" s="20"/>
    </row>
    <row r="20" customFormat="false" ht="25.5" hidden="false" customHeight="true" outlineLevel="0" collapsed="false">
      <c r="A20" s="22"/>
      <c r="B20" s="22"/>
      <c r="C20" s="22"/>
      <c r="D20" s="23"/>
      <c r="E20" s="22"/>
      <c r="F20" s="22"/>
      <c r="G20" s="22"/>
      <c r="H20" s="22"/>
      <c r="I20" s="22"/>
      <c r="J20" s="22"/>
      <c r="K20" s="22"/>
    </row>
    <row r="21" customFormat="false" ht="25.5" hidden="false" customHeight="true" outlineLevel="0" collapsed="false">
      <c r="A21" s="20"/>
      <c r="B21" s="20"/>
      <c r="C21" s="20"/>
      <c r="D21" s="21"/>
      <c r="E21" s="20"/>
      <c r="F21" s="20"/>
      <c r="G21" s="20"/>
      <c r="H21" s="20"/>
      <c r="I21" s="20"/>
      <c r="J21" s="20"/>
      <c r="K21" s="20"/>
    </row>
    <row r="22" customFormat="false" ht="25.5" hidden="false" customHeight="true" outlineLevel="0" collapsed="false">
      <c r="A22" s="22"/>
      <c r="B22" s="22"/>
      <c r="C22" s="22"/>
      <c r="D22" s="23"/>
      <c r="E22" s="22"/>
      <c r="F22" s="22"/>
      <c r="G22" s="22"/>
      <c r="H22" s="22"/>
      <c r="I22" s="22"/>
      <c r="J22" s="22"/>
      <c r="K22" s="22"/>
    </row>
    <row r="23" customFormat="false" ht="25.5" hidden="false" customHeight="true" outlineLevel="0" collapsed="false">
      <c r="A23" s="20"/>
      <c r="B23" s="20"/>
      <c r="C23" s="20"/>
      <c r="D23" s="21"/>
      <c r="E23" s="20"/>
      <c r="F23" s="20"/>
      <c r="G23" s="20"/>
      <c r="H23" s="20"/>
      <c r="I23" s="20"/>
      <c r="J23" s="20"/>
      <c r="K23" s="20"/>
    </row>
    <row r="24" customFormat="false" ht="25.5" hidden="false" customHeight="true" outlineLevel="0" collapsed="false">
      <c r="A24" s="22"/>
      <c r="B24" s="22"/>
      <c r="C24" s="22"/>
      <c r="D24" s="23"/>
      <c r="E24" s="22"/>
      <c r="F24" s="22"/>
      <c r="G24" s="22"/>
      <c r="H24" s="22"/>
      <c r="I24" s="22"/>
      <c r="J24" s="22"/>
      <c r="K24" s="22"/>
    </row>
    <row r="25" customFormat="false" ht="25.5" hidden="false" customHeight="true" outlineLevel="0" collapsed="false">
      <c r="A25" s="20"/>
      <c r="B25" s="20"/>
      <c r="C25" s="20"/>
      <c r="D25" s="21"/>
      <c r="E25" s="20"/>
      <c r="F25" s="20"/>
      <c r="G25" s="20"/>
      <c r="H25" s="20"/>
      <c r="I25" s="20"/>
      <c r="J25" s="20"/>
      <c r="K25" s="20"/>
    </row>
    <row r="26" customFormat="false" ht="25.5" hidden="false" customHeight="true" outlineLevel="0" collapsed="false">
      <c r="A26" s="22"/>
      <c r="B26" s="22"/>
      <c r="C26" s="22"/>
      <c r="D26" s="23"/>
      <c r="E26" s="22"/>
      <c r="F26" s="22"/>
      <c r="G26" s="22"/>
      <c r="H26" s="22"/>
      <c r="I26" s="22"/>
      <c r="J26" s="22"/>
      <c r="K26" s="22"/>
    </row>
    <row r="27" customFormat="false" ht="25.5" hidden="false" customHeight="true" outlineLevel="0" collapsed="false">
      <c r="A27" s="20"/>
      <c r="B27" s="20"/>
      <c r="C27" s="20"/>
      <c r="D27" s="21"/>
      <c r="E27" s="20"/>
      <c r="F27" s="20"/>
      <c r="G27" s="20"/>
      <c r="H27" s="20"/>
      <c r="I27" s="20"/>
      <c r="J27" s="20"/>
      <c r="K27" s="20"/>
    </row>
    <row r="28" customFormat="false" ht="25.5" hidden="false" customHeight="true" outlineLevel="0" collapsed="false">
      <c r="A28" s="22"/>
      <c r="B28" s="22"/>
      <c r="C28" s="22"/>
      <c r="D28" s="23"/>
      <c r="E28" s="22"/>
      <c r="F28" s="22"/>
      <c r="G28" s="22"/>
      <c r="H28" s="22"/>
      <c r="I28" s="22"/>
      <c r="J28" s="22"/>
      <c r="K28" s="22"/>
    </row>
    <row r="29" customFormat="false" ht="25.5" hidden="false" customHeight="true" outlineLevel="0" collapsed="false">
      <c r="A29" s="20"/>
      <c r="B29" s="20"/>
      <c r="C29" s="20"/>
      <c r="D29" s="21"/>
      <c r="E29" s="20"/>
      <c r="F29" s="20"/>
      <c r="G29" s="20"/>
      <c r="H29" s="20"/>
      <c r="I29" s="20"/>
      <c r="J29" s="20"/>
      <c r="K29" s="20"/>
    </row>
    <row r="30" customFormat="false" ht="25.5" hidden="false" customHeight="true" outlineLevel="0" collapsed="false">
      <c r="A30" s="22"/>
      <c r="B30" s="22"/>
      <c r="C30" s="22"/>
      <c r="D30" s="23"/>
      <c r="E30" s="22"/>
      <c r="F30" s="22"/>
      <c r="G30" s="22"/>
      <c r="H30" s="22"/>
      <c r="I30" s="22"/>
      <c r="J30" s="22"/>
      <c r="K30" s="22"/>
    </row>
    <row r="31" customFormat="false" ht="25.5" hidden="false" customHeight="true" outlineLevel="0" collapsed="false">
      <c r="A31" s="20"/>
      <c r="B31" s="20"/>
      <c r="C31" s="20"/>
      <c r="D31" s="21"/>
      <c r="E31" s="20"/>
      <c r="F31" s="20"/>
      <c r="G31" s="20"/>
      <c r="H31" s="20"/>
      <c r="I31" s="20"/>
      <c r="J31" s="20"/>
      <c r="K31" s="20"/>
    </row>
    <row r="32" customFormat="false" ht="25.5" hidden="false" customHeight="true" outlineLevel="0" collapsed="false">
      <c r="A32" s="22"/>
      <c r="B32" s="22"/>
      <c r="C32" s="22"/>
      <c r="D32" s="23"/>
      <c r="E32" s="22"/>
      <c r="F32" s="22"/>
      <c r="G32" s="22"/>
      <c r="H32" s="22"/>
      <c r="I32" s="22"/>
      <c r="J32" s="22"/>
      <c r="K32" s="22"/>
    </row>
    <row r="33" customFormat="false" ht="25.5" hidden="false" customHeight="true" outlineLevel="0" collapsed="false">
      <c r="A33" s="20"/>
      <c r="B33" s="20"/>
      <c r="C33" s="20"/>
      <c r="D33" s="21"/>
      <c r="E33" s="20"/>
      <c r="F33" s="20"/>
      <c r="G33" s="20"/>
      <c r="H33" s="20"/>
      <c r="I33" s="20"/>
      <c r="J33" s="20"/>
      <c r="K33" s="20"/>
    </row>
    <row r="34" customFormat="false" ht="25.5" hidden="false" customHeight="true" outlineLevel="0" collapsed="false">
      <c r="A34" s="22"/>
      <c r="B34" s="22"/>
      <c r="C34" s="22"/>
      <c r="D34" s="23"/>
      <c r="E34" s="22"/>
      <c r="F34" s="22"/>
      <c r="G34" s="22"/>
      <c r="H34" s="22"/>
      <c r="I34" s="22"/>
      <c r="J34" s="22"/>
      <c r="K34" s="22"/>
    </row>
    <row r="35" customFormat="false" ht="25.5" hidden="false" customHeight="true" outlineLevel="0" collapsed="false">
      <c r="A35" s="20"/>
      <c r="B35" s="20"/>
      <c r="C35" s="20"/>
      <c r="D35" s="21"/>
      <c r="E35" s="20"/>
      <c r="F35" s="20"/>
      <c r="G35" s="20"/>
      <c r="H35" s="20"/>
      <c r="I35" s="20"/>
      <c r="J35" s="20"/>
      <c r="K35" s="20"/>
    </row>
    <row r="36" customFormat="false" ht="25.5" hidden="false" customHeight="true" outlineLevel="0" collapsed="false">
      <c r="A36" s="22"/>
      <c r="B36" s="22"/>
      <c r="C36" s="22"/>
      <c r="D36" s="23"/>
      <c r="E36" s="22"/>
      <c r="F36" s="22"/>
      <c r="G36" s="22"/>
      <c r="H36" s="22"/>
      <c r="I36" s="22"/>
      <c r="J36" s="22"/>
      <c r="K36" s="22"/>
    </row>
    <row r="37" customFormat="false" ht="25.5" hidden="false" customHeight="true" outlineLevel="0" collapsed="false">
      <c r="A37" s="20"/>
      <c r="B37" s="20"/>
      <c r="C37" s="20"/>
      <c r="D37" s="21"/>
      <c r="E37" s="20"/>
      <c r="F37" s="20"/>
      <c r="G37" s="20"/>
      <c r="H37" s="20"/>
      <c r="I37" s="20"/>
      <c r="J37" s="20"/>
      <c r="K37" s="20"/>
    </row>
    <row r="38" customFormat="false" ht="25.5" hidden="false" customHeight="true" outlineLevel="0" collapsed="false">
      <c r="A38" s="22"/>
      <c r="B38" s="22"/>
      <c r="C38" s="22"/>
      <c r="D38" s="23"/>
      <c r="E38" s="22"/>
      <c r="F38" s="22"/>
      <c r="G38" s="22"/>
      <c r="H38" s="22"/>
      <c r="I38" s="22"/>
      <c r="J38" s="22"/>
      <c r="K38" s="22"/>
    </row>
    <row r="39" customFormat="false" ht="25.5" hidden="false" customHeight="true" outlineLevel="0" collapsed="false">
      <c r="A39" s="20"/>
      <c r="B39" s="20"/>
      <c r="C39" s="20"/>
      <c r="D39" s="21"/>
      <c r="E39" s="20"/>
      <c r="F39" s="20"/>
      <c r="G39" s="20"/>
      <c r="H39" s="20"/>
      <c r="I39" s="20"/>
      <c r="J39" s="20"/>
      <c r="K39" s="20"/>
    </row>
    <row r="40" customFormat="false" ht="25.5" hidden="false" customHeight="true" outlineLevel="0" collapsed="false">
      <c r="A40" s="22"/>
      <c r="B40" s="22"/>
      <c r="C40" s="22"/>
      <c r="D40" s="23"/>
      <c r="E40" s="22"/>
      <c r="F40" s="22"/>
      <c r="G40" s="22"/>
      <c r="H40" s="22"/>
      <c r="I40" s="22"/>
      <c r="J40" s="22"/>
      <c r="K40" s="22"/>
    </row>
    <row r="41" customFormat="false" ht="25.5" hidden="false" customHeight="true" outlineLevel="0" collapsed="false">
      <c r="A41" s="20"/>
      <c r="B41" s="20"/>
      <c r="C41" s="20"/>
      <c r="D41" s="21"/>
      <c r="E41" s="20"/>
      <c r="F41" s="20"/>
      <c r="G41" s="20"/>
      <c r="H41" s="20"/>
      <c r="I41" s="20"/>
      <c r="J41" s="20"/>
      <c r="K41" s="20"/>
    </row>
    <row r="42" customFormat="false" ht="25.5" hidden="false" customHeight="true" outlineLevel="0" collapsed="false">
      <c r="A42" s="22"/>
      <c r="B42" s="22"/>
      <c r="C42" s="22"/>
      <c r="D42" s="23"/>
      <c r="E42" s="22"/>
      <c r="F42" s="22"/>
      <c r="G42" s="22"/>
      <c r="H42" s="22"/>
      <c r="I42" s="22"/>
      <c r="J42" s="22"/>
      <c r="K42" s="22"/>
    </row>
    <row r="43" customFormat="false" ht="25.5" hidden="false" customHeight="true" outlineLevel="0" collapsed="false">
      <c r="A43" s="20"/>
      <c r="B43" s="20"/>
      <c r="C43" s="20"/>
      <c r="D43" s="21"/>
      <c r="E43" s="20"/>
      <c r="F43" s="20"/>
      <c r="G43" s="20"/>
      <c r="H43" s="20"/>
      <c r="I43" s="20"/>
      <c r="J43" s="20"/>
      <c r="K43" s="20"/>
    </row>
    <row r="44" customFormat="false" ht="25.5" hidden="false" customHeight="true" outlineLevel="0" collapsed="false">
      <c r="A44" s="22"/>
      <c r="B44" s="22"/>
      <c r="C44" s="22"/>
      <c r="D44" s="23"/>
      <c r="E44" s="22"/>
      <c r="F44" s="22"/>
      <c r="G44" s="22"/>
      <c r="H44" s="22"/>
      <c r="I44" s="22"/>
      <c r="J44" s="22"/>
      <c r="K44" s="22"/>
    </row>
    <row r="45" customFormat="false" ht="25.5" hidden="false" customHeight="true" outlineLevel="0" collapsed="false">
      <c r="A45" s="20"/>
      <c r="B45" s="20"/>
      <c r="C45" s="20"/>
      <c r="D45" s="21"/>
      <c r="E45" s="20"/>
      <c r="F45" s="20"/>
      <c r="G45" s="20"/>
      <c r="H45" s="20"/>
      <c r="I45" s="20"/>
      <c r="J45" s="20"/>
      <c r="K45" s="20"/>
    </row>
    <row r="46" customFormat="false" ht="25.5" hidden="false" customHeight="true" outlineLevel="0" collapsed="false">
      <c r="A46" s="22"/>
      <c r="B46" s="22"/>
      <c r="C46" s="22"/>
      <c r="D46" s="23"/>
      <c r="E46" s="22"/>
      <c r="F46" s="22"/>
      <c r="G46" s="22"/>
      <c r="H46" s="22"/>
      <c r="I46" s="22"/>
      <c r="J46" s="22"/>
      <c r="K46" s="22"/>
    </row>
    <row r="47" customFormat="false" ht="25.5" hidden="false" customHeight="true" outlineLevel="0" collapsed="false">
      <c r="A47" s="20"/>
      <c r="B47" s="20"/>
      <c r="C47" s="20"/>
      <c r="D47" s="21"/>
      <c r="E47" s="20"/>
      <c r="F47" s="20"/>
      <c r="G47" s="20"/>
      <c r="H47" s="20"/>
      <c r="I47" s="20"/>
      <c r="J47" s="20"/>
      <c r="K47" s="20"/>
    </row>
    <row r="48" customFormat="false" ht="25.5" hidden="false" customHeight="true" outlineLevel="0" collapsed="false">
      <c r="A48" s="22"/>
      <c r="B48" s="22"/>
      <c r="C48" s="22"/>
      <c r="D48" s="23"/>
      <c r="E48" s="22"/>
      <c r="F48" s="22"/>
      <c r="G48" s="22"/>
      <c r="H48" s="22"/>
      <c r="I48" s="22"/>
      <c r="J48" s="22"/>
      <c r="K48" s="22"/>
    </row>
    <row r="49" customFormat="false" ht="25.5" hidden="false" customHeight="true" outlineLevel="0" collapsed="false">
      <c r="A49" s="20"/>
      <c r="B49" s="20"/>
      <c r="C49" s="20"/>
      <c r="D49" s="21"/>
      <c r="E49" s="20"/>
      <c r="F49" s="20"/>
      <c r="G49" s="20"/>
      <c r="H49" s="20"/>
      <c r="I49" s="20"/>
      <c r="J49" s="20"/>
      <c r="K49" s="20"/>
    </row>
    <row r="50" customFormat="false" ht="25.5" hidden="false" customHeight="true" outlineLevel="0" collapsed="false">
      <c r="A50" s="22"/>
      <c r="B50" s="22"/>
      <c r="C50" s="22"/>
      <c r="D50" s="23"/>
      <c r="E50" s="22"/>
      <c r="F50" s="22"/>
      <c r="G50" s="22"/>
      <c r="H50" s="22"/>
      <c r="I50" s="22"/>
      <c r="J50" s="22"/>
      <c r="K50" s="22"/>
    </row>
    <row r="51" customFormat="false" ht="25.5" hidden="false" customHeight="true" outlineLevel="0" collapsed="false">
      <c r="A51" s="20"/>
      <c r="B51" s="20"/>
      <c r="C51" s="20"/>
      <c r="D51" s="21"/>
      <c r="E51" s="20"/>
      <c r="F51" s="20"/>
      <c r="G51" s="20"/>
      <c r="H51" s="20"/>
      <c r="I51" s="20"/>
      <c r="J51" s="20"/>
      <c r="K51" s="20"/>
    </row>
    <row r="52" customFormat="false" ht="25.5" hidden="false" customHeight="true" outlineLevel="0" collapsed="false">
      <c r="A52" s="22"/>
      <c r="B52" s="22"/>
      <c r="C52" s="22"/>
      <c r="D52" s="23"/>
      <c r="E52" s="22"/>
      <c r="F52" s="22"/>
      <c r="G52" s="22"/>
      <c r="H52" s="22"/>
      <c r="I52" s="22"/>
      <c r="J52" s="22"/>
      <c r="K52" s="22"/>
    </row>
    <row r="53" customFormat="false" ht="25.5" hidden="false" customHeight="true" outlineLevel="0" collapsed="false">
      <c r="A53" s="20"/>
      <c r="B53" s="20"/>
      <c r="C53" s="20"/>
      <c r="D53" s="21"/>
      <c r="E53" s="20"/>
      <c r="F53" s="20"/>
      <c r="G53" s="20"/>
      <c r="H53" s="20"/>
      <c r="I53" s="20"/>
      <c r="J53" s="20"/>
      <c r="K53" s="20"/>
    </row>
    <row r="54" customFormat="false" ht="25.5" hidden="false" customHeight="true" outlineLevel="0" collapsed="false">
      <c r="A54" s="22"/>
      <c r="B54" s="22"/>
      <c r="C54" s="22"/>
      <c r="D54" s="23"/>
      <c r="E54" s="22"/>
      <c r="F54" s="22"/>
      <c r="G54" s="22"/>
      <c r="H54" s="22"/>
      <c r="I54" s="22"/>
      <c r="J54" s="22"/>
      <c r="K54" s="22"/>
    </row>
    <row r="55" customFormat="false" ht="25.5" hidden="false" customHeight="true" outlineLevel="0" collapsed="false">
      <c r="A55" s="20"/>
      <c r="B55" s="20"/>
      <c r="C55" s="20"/>
      <c r="D55" s="21"/>
      <c r="E55" s="20"/>
      <c r="F55" s="20"/>
      <c r="G55" s="20"/>
      <c r="H55" s="20"/>
      <c r="I55" s="20"/>
      <c r="J55" s="20"/>
      <c r="K55" s="20"/>
    </row>
    <row r="56" customFormat="false" ht="25.5" hidden="false" customHeight="true" outlineLevel="0" collapsed="false">
      <c r="A56" s="22"/>
      <c r="B56" s="22"/>
      <c r="C56" s="22"/>
      <c r="D56" s="23"/>
      <c r="E56" s="22"/>
      <c r="F56" s="22"/>
      <c r="G56" s="22"/>
      <c r="H56" s="22"/>
      <c r="I56" s="22"/>
      <c r="J56" s="22"/>
      <c r="K56" s="22"/>
    </row>
    <row r="57" customFormat="false" ht="25.5" hidden="false" customHeight="true" outlineLevel="0" collapsed="false">
      <c r="A57" s="20"/>
      <c r="B57" s="20"/>
      <c r="C57" s="20"/>
      <c r="D57" s="21"/>
      <c r="E57" s="20"/>
      <c r="F57" s="20"/>
      <c r="G57" s="20"/>
      <c r="H57" s="20"/>
      <c r="I57" s="20"/>
      <c r="J57" s="20"/>
      <c r="K57" s="20"/>
    </row>
    <row r="58" customFormat="false" ht="25.5" hidden="false" customHeight="true" outlineLevel="0" collapsed="false">
      <c r="A58" s="22"/>
      <c r="B58" s="22"/>
      <c r="C58" s="22"/>
      <c r="D58" s="23"/>
      <c r="E58" s="22"/>
      <c r="F58" s="22"/>
      <c r="G58" s="22"/>
      <c r="H58" s="22"/>
      <c r="I58" s="22"/>
      <c r="J58" s="22"/>
      <c r="K58" s="22"/>
    </row>
    <row r="59" customFormat="false" ht="25.5" hidden="false" customHeight="true" outlineLevel="0" collapsed="false">
      <c r="A59" s="20"/>
      <c r="B59" s="20"/>
      <c r="C59" s="20"/>
      <c r="D59" s="21"/>
      <c r="E59" s="20"/>
      <c r="F59" s="20"/>
      <c r="G59" s="20"/>
      <c r="H59" s="20"/>
      <c r="I59" s="20"/>
      <c r="J59" s="20"/>
      <c r="K59" s="20"/>
    </row>
    <row r="60" customFormat="false" ht="25.5" hidden="false" customHeight="true" outlineLevel="0" collapsed="false">
      <c r="A60" s="22"/>
      <c r="B60" s="22"/>
      <c r="C60" s="22"/>
      <c r="D60" s="23"/>
      <c r="E60" s="22"/>
      <c r="F60" s="22"/>
      <c r="G60" s="22"/>
      <c r="H60" s="22"/>
      <c r="I60" s="22"/>
      <c r="J60" s="22"/>
      <c r="K60" s="22"/>
    </row>
    <row r="61" customFormat="false" ht="15" hidden="false" customHeight="true" outlineLevel="0" collapsed="false">
      <c r="C61" s="24"/>
      <c r="D61" s="25"/>
      <c r="K61" s="24"/>
    </row>
    <row r="62" customFormat="false" ht="15" hidden="false" customHeight="true" outlineLevel="0" collapsed="false">
      <c r="C62" s="24"/>
      <c r="D62" s="25"/>
      <c r="K62" s="24"/>
    </row>
    <row r="63" customFormat="false" ht="15" hidden="false" customHeight="true" outlineLevel="0" collapsed="false">
      <c r="C63" s="24"/>
      <c r="D63" s="25"/>
      <c r="K63" s="24"/>
    </row>
    <row r="64" customFormat="false" ht="15" hidden="false" customHeight="true" outlineLevel="0" collapsed="false">
      <c r="C64" s="24"/>
      <c r="D64" s="25"/>
      <c r="K64" s="24"/>
    </row>
    <row r="65" customFormat="false" ht="15" hidden="false" customHeight="true" outlineLevel="0" collapsed="false">
      <c r="C65" s="24"/>
      <c r="D65" s="25"/>
      <c r="K65" s="24"/>
    </row>
    <row r="66" customFormat="false" ht="15" hidden="false" customHeight="true" outlineLevel="0" collapsed="false">
      <c r="C66" s="24"/>
      <c r="D66" s="25"/>
      <c r="K66" s="24"/>
    </row>
    <row r="67" customFormat="false" ht="15" hidden="false" customHeight="true" outlineLevel="0" collapsed="false">
      <c r="C67" s="24"/>
      <c r="D67" s="25"/>
      <c r="K67" s="24"/>
    </row>
    <row r="68" customFormat="false" ht="15" hidden="false" customHeight="true" outlineLevel="0" collapsed="false">
      <c r="C68" s="24"/>
      <c r="D68" s="25"/>
      <c r="K68" s="24"/>
    </row>
    <row r="69" customFormat="false" ht="15" hidden="false" customHeight="true" outlineLevel="0" collapsed="false">
      <c r="C69" s="24"/>
      <c r="D69" s="25"/>
      <c r="K69" s="24"/>
    </row>
    <row r="70" customFormat="false" ht="15" hidden="false" customHeight="true" outlineLevel="0" collapsed="false">
      <c r="C70" s="24"/>
      <c r="D70" s="25"/>
      <c r="K70" s="24"/>
    </row>
    <row r="71" customFormat="false" ht="15" hidden="false" customHeight="true" outlineLevel="0" collapsed="false">
      <c r="C71" s="24"/>
      <c r="D71" s="25"/>
      <c r="K71" s="24"/>
    </row>
    <row r="72" customFormat="false" ht="15" hidden="false" customHeight="true" outlineLevel="0" collapsed="false">
      <c r="C72" s="24"/>
      <c r="D72" s="25"/>
      <c r="K72" s="24"/>
    </row>
    <row r="73" customFormat="false" ht="15" hidden="false" customHeight="true" outlineLevel="0" collapsed="false">
      <c r="C73" s="24"/>
      <c r="D73" s="25"/>
      <c r="K73" s="24"/>
    </row>
    <row r="74" customFormat="false" ht="15" hidden="false" customHeight="true" outlineLevel="0" collapsed="false">
      <c r="C74" s="24"/>
      <c r="D74" s="25"/>
      <c r="K74" s="24"/>
    </row>
    <row r="75" customFormat="false" ht="15" hidden="false" customHeight="true" outlineLevel="0" collapsed="false">
      <c r="C75" s="24"/>
      <c r="D75" s="25"/>
      <c r="K75" s="24"/>
    </row>
    <row r="76" customFormat="false" ht="15" hidden="false" customHeight="true" outlineLevel="0" collapsed="false">
      <c r="C76" s="24"/>
      <c r="D76" s="25"/>
      <c r="K76" s="24"/>
    </row>
    <row r="77" customFormat="false" ht="15" hidden="false" customHeight="true" outlineLevel="0" collapsed="false">
      <c r="C77" s="24"/>
      <c r="D77" s="25"/>
      <c r="K77" s="24"/>
    </row>
    <row r="78" customFormat="false" ht="15" hidden="false" customHeight="true" outlineLevel="0" collapsed="false">
      <c r="C78" s="24"/>
      <c r="D78" s="25"/>
      <c r="K78" s="24"/>
    </row>
    <row r="79" customFormat="false" ht="15" hidden="false" customHeight="true" outlineLevel="0" collapsed="false">
      <c r="C79" s="24"/>
      <c r="D79" s="25"/>
      <c r="K79" s="24"/>
    </row>
    <row r="80" customFormat="false" ht="15" hidden="false" customHeight="true" outlineLevel="0" collapsed="false">
      <c r="C80" s="24"/>
      <c r="D80" s="25"/>
      <c r="K80" s="24"/>
    </row>
    <row r="81" customFormat="false" ht="15" hidden="false" customHeight="true" outlineLevel="0" collapsed="false">
      <c r="C81" s="24"/>
      <c r="D81" s="25"/>
      <c r="K81" s="24"/>
    </row>
    <row r="82" customFormat="false" ht="15" hidden="false" customHeight="true" outlineLevel="0" collapsed="false">
      <c r="C82" s="24"/>
      <c r="D82" s="25"/>
      <c r="K82" s="24"/>
    </row>
    <row r="83" customFormat="false" ht="15" hidden="false" customHeight="true" outlineLevel="0" collapsed="false">
      <c r="C83" s="24"/>
      <c r="D83" s="25"/>
      <c r="K83" s="24"/>
    </row>
    <row r="84" customFormat="false" ht="15" hidden="false" customHeight="true" outlineLevel="0" collapsed="false">
      <c r="C84" s="24"/>
      <c r="D84" s="25"/>
      <c r="K84" s="24"/>
    </row>
    <row r="85" customFormat="false" ht="15" hidden="false" customHeight="true" outlineLevel="0" collapsed="false">
      <c r="C85" s="24"/>
      <c r="D85" s="25"/>
      <c r="K85" s="24"/>
    </row>
    <row r="86" customFormat="false" ht="15" hidden="false" customHeight="true" outlineLevel="0" collapsed="false">
      <c r="C86" s="24"/>
      <c r="D86" s="25"/>
      <c r="K86" s="24"/>
    </row>
    <row r="87" customFormat="false" ht="15" hidden="false" customHeight="true" outlineLevel="0" collapsed="false">
      <c r="C87" s="24"/>
      <c r="D87" s="25"/>
      <c r="K87" s="24"/>
    </row>
    <row r="88" customFormat="false" ht="15" hidden="false" customHeight="true" outlineLevel="0" collapsed="false">
      <c r="C88" s="24"/>
      <c r="D88" s="25"/>
      <c r="K88" s="24"/>
    </row>
    <row r="89" customFormat="false" ht="15" hidden="false" customHeight="true" outlineLevel="0" collapsed="false">
      <c r="C89" s="24"/>
      <c r="D89" s="25"/>
      <c r="K89" s="24"/>
    </row>
    <row r="90" customFormat="false" ht="15" hidden="false" customHeight="true" outlineLevel="0" collapsed="false">
      <c r="C90" s="24"/>
      <c r="D90" s="25"/>
      <c r="K90" s="24"/>
    </row>
    <row r="91" customFormat="false" ht="15" hidden="false" customHeight="true" outlineLevel="0" collapsed="false">
      <c r="C91" s="24"/>
      <c r="D91" s="25"/>
      <c r="K91" s="24"/>
    </row>
    <row r="92" customFormat="false" ht="15" hidden="false" customHeight="true" outlineLevel="0" collapsed="false">
      <c r="C92" s="24"/>
      <c r="D92" s="25"/>
      <c r="K92" s="24"/>
    </row>
    <row r="93" customFormat="false" ht="15" hidden="false" customHeight="true" outlineLevel="0" collapsed="false">
      <c r="C93" s="24"/>
      <c r="D93" s="25"/>
      <c r="K93" s="24"/>
    </row>
    <row r="94" customFormat="false" ht="15" hidden="false" customHeight="true" outlineLevel="0" collapsed="false">
      <c r="C94" s="24"/>
      <c r="D94" s="25"/>
      <c r="K94" s="24"/>
    </row>
    <row r="95" customFormat="false" ht="15" hidden="false" customHeight="true" outlineLevel="0" collapsed="false">
      <c r="C95" s="24"/>
      <c r="D95" s="25"/>
      <c r="K95" s="24"/>
    </row>
    <row r="96" customFormat="false" ht="15" hidden="false" customHeight="true" outlineLevel="0" collapsed="false">
      <c r="C96" s="24"/>
      <c r="D96" s="25"/>
      <c r="K96" s="24"/>
    </row>
    <row r="97" customFormat="false" ht="15" hidden="false" customHeight="true" outlineLevel="0" collapsed="false">
      <c r="C97" s="24"/>
      <c r="D97" s="25"/>
      <c r="K97" s="24"/>
    </row>
    <row r="98" customFormat="false" ht="15" hidden="false" customHeight="true" outlineLevel="0" collapsed="false">
      <c r="C98" s="24"/>
      <c r="D98" s="25"/>
      <c r="K98" s="24"/>
    </row>
    <row r="99" customFormat="false" ht="15" hidden="false" customHeight="true" outlineLevel="0" collapsed="false">
      <c r="C99" s="24"/>
      <c r="D99" s="25"/>
      <c r="K99" s="24"/>
    </row>
    <row r="100" customFormat="false" ht="15" hidden="false" customHeight="true" outlineLevel="0" collapsed="false">
      <c r="C100" s="24"/>
      <c r="D100" s="25"/>
      <c r="K100" s="24"/>
    </row>
    <row r="101" customFormat="false" ht="15" hidden="false" customHeight="true" outlineLevel="0" collapsed="false">
      <c r="C101" s="24"/>
      <c r="D101" s="25"/>
      <c r="K101" s="24"/>
    </row>
    <row r="102" customFormat="false" ht="15" hidden="false" customHeight="true" outlineLevel="0" collapsed="false">
      <c r="C102" s="24"/>
      <c r="D102" s="25"/>
      <c r="K102" s="24"/>
    </row>
    <row r="103" customFormat="false" ht="15" hidden="false" customHeight="true" outlineLevel="0" collapsed="false">
      <c r="C103" s="24"/>
      <c r="D103" s="25"/>
      <c r="K103" s="24"/>
    </row>
    <row r="104" customFormat="false" ht="15" hidden="false" customHeight="true" outlineLevel="0" collapsed="false">
      <c r="C104" s="24"/>
      <c r="D104" s="25"/>
      <c r="K104" s="24"/>
    </row>
    <row r="105" customFormat="false" ht="15" hidden="false" customHeight="true" outlineLevel="0" collapsed="false">
      <c r="C105" s="24"/>
      <c r="D105" s="25"/>
      <c r="K105" s="24"/>
    </row>
    <row r="106" customFormat="false" ht="15" hidden="false" customHeight="true" outlineLevel="0" collapsed="false">
      <c r="C106" s="24"/>
      <c r="D106" s="25"/>
      <c r="K106" s="24"/>
    </row>
    <row r="107" customFormat="false" ht="15" hidden="false" customHeight="true" outlineLevel="0" collapsed="false">
      <c r="C107" s="24"/>
      <c r="D107" s="25"/>
      <c r="K107" s="24"/>
    </row>
    <row r="108" customFormat="false" ht="15" hidden="false" customHeight="true" outlineLevel="0" collapsed="false">
      <c r="C108" s="24"/>
      <c r="D108" s="25"/>
      <c r="K108" s="24"/>
    </row>
    <row r="109" customFormat="false" ht="15" hidden="false" customHeight="true" outlineLevel="0" collapsed="false">
      <c r="C109" s="24"/>
      <c r="D109" s="25"/>
      <c r="K109" s="24"/>
    </row>
    <row r="110" customFormat="false" ht="15" hidden="false" customHeight="true" outlineLevel="0" collapsed="false">
      <c r="C110" s="24"/>
      <c r="D110" s="25"/>
      <c r="K110" s="24"/>
    </row>
    <row r="111" customFormat="false" ht="15" hidden="false" customHeight="true" outlineLevel="0" collapsed="false">
      <c r="C111" s="24"/>
      <c r="D111" s="25"/>
      <c r="K111" s="24"/>
    </row>
    <row r="112" customFormat="false" ht="15" hidden="false" customHeight="true" outlineLevel="0" collapsed="false">
      <c r="C112" s="24"/>
      <c r="D112" s="25"/>
      <c r="K112" s="24"/>
    </row>
    <row r="113" customFormat="false" ht="15" hidden="false" customHeight="true" outlineLevel="0" collapsed="false">
      <c r="C113" s="24"/>
      <c r="D113" s="25"/>
      <c r="K113" s="24"/>
    </row>
    <row r="114" customFormat="false" ht="15" hidden="false" customHeight="true" outlineLevel="0" collapsed="false">
      <c r="C114" s="24"/>
      <c r="D114" s="25"/>
      <c r="K114" s="24"/>
    </row>
    <row r="115" customFormat="false" ht="15" hidden="false" customHeight="true" outlineLevel="0" collapsed="false">
      <c r="C115" s="24"/>
      <c r="D115" s="25"/>
      <c r="K115" s="24"/>
    </row>
    <row r="116" customFormat="false" ht="15" hidden="false" customHeight="true" outlineLevel="0" collapsed="false">
      <c r="C116" s="24"/>
      <c r="D116" s="25"/>
      <c r="K116" s="24"/>
    </row>
    <row r="117" customFormat="false" ht="15" hidden="false" customHeight="true" outlineLevel="0" collapsed="false">
      <c r="C117" s="24"/>
      <c r="D117" s="25"/>
      <c r="K117" s="24"/>
    </row>
    <row r="118" customFormat="false" ht="15" hidden="false" customHeight="true" outlineLevel="0" collapsed="false">
      <c r="C118" s="24"/>
      <c r="D118" s="25"/>
      <c r="K118" s="24"/>
    </row>
    <row r="119" customFormat="false" ht="15" hidden="false" customHeight="true" outlineLevel="0" collapsed="false">
      <c r="C119" s="24"/>
      <c r="D119" s="25"/>
      <c r="K119" s="24"/>
    </row>
    <row r="120" customFormat="false" ht="15" hidden="false" customHeight="true" outlineLevel="0" collapsed="false">
      <c r="C120" s="24"/>
      <c r="D120" s="25"/>
      <c r="K120" s="24"/>
    </row>
    <row r="121" customFormat="false" ht="15" hidden="false" customHeight="true" outlineLevel="0" collapsed="false">
      <c r="C121" s="24"/>
      <c r="D121" s="25"/>
      <c r="K121" s="24"/>
    </row>
    <row r="122" customFormat="false" ht="15" hidden="false" customHeight="true" outlineLevel="0" collapsed="false">
      <c r="C122" s="24"/>
      <c r="D122" s="25"/>
      <c r="K122" s="24"/>
    </row>
    <row r="123" customFormat="false" ht="15" hidden="false" customHeight="true" outlineLevel="0" collapsed="false">
      <c r="C123" s="24"/>
      <c r="D123" s="25"/>
      <c r="K123" s="24"/>
    </row>
    <row r="124" customFormat="false" ht="15" hidden="false" customHeight="true" outlineLevel="0" collapsed="false">
      <c r="C124" s="24"/>
      <c r="D124" s="25"/>
      <c r="K124" s="24"/>
    </row>
    <row r="125" customFormat="false" ht="15" hidden="false" customHeight="true" outlineLevel="0" collapsed="false">
      <c r="C125" s="24"/>
      <c r="D125" s="25"/>
      <c r="K125" s="24"/>
    </row>
    <row r="126" customFormat="false" ht="15" hidden="false" customHeight="true" outlineLevel="0" collapsed="false">
      <c r="C126" s="24"/>
      <c r="D126" s="25"/>
      <c r="K126" s="24"/>
    </row>
    <row r="127" customFormat="false" ht="15" hidden="false" customHeight="true" outlineLevel="0" collapsed="false">
      <c r="C127" s="24"/>
      <c r="D127" s="25"/>
      <c r="K127" s="24"/>
    </row>
    <row r="128" customFormat="false" ht="15" hidden="false" customHeight="true" outlineLevel="0" collapsed="false">
      <c r="C128" s="24"/>
      <c r="D128" s="25"/>
      <c r="K128" s="24"/>
    </row>
    <row r="129" customFormat="false" ht="15" hidden="false" customHeight="true" outlineLevel="0" collapsed="false">
      <c r="C129" s="24"/>
      <c r="D129" s="25"/>
      <c r="K129" s="24"/>
    </row>
    <row r="130" customFormat="false" ht="15" hidden="false" customHeight="true" outlineLevel="0" collapsed="false">
      <c r="C130" s="24"/>
      <c r="D130" s="25"/>
      <c r="K130" s="24"/>
    </row>
    <row r="131" customFormat="false" ht="15" hidden="false" customHeight="true" outlineLevel="0" collapsed="false">
      <c r="C131" s="24"/>
      <c r="D131" s="25"/>
      <c r="K131" s="24"/>
    </row>
    <row r="132" customFormat="false" ht="15" hidden="false" customHeight="true" outlineLevel="0" collapsed="false">
      <c r="C132" s="24"/>
      <c r="D132" s="25"/>
      <c r="K132" s="24"/>
    </row>
    <row r="133" customFormat="false" ht="15" hidden="false" customHeight="true" outlineLevel="0" collapsed="false">
      <c r="C133" s="24"/>
      <c r="D133" s="25"/>
      <c r="K133" s="24"/>
    </row>
    <row r="134" customFormat="false" ht="15" hidden="false" customHeight="true" outlineLevel="0" collapsed="false">
      <c r="C134" s="24"/>
      <c r="D134" s="25"/>
      <c r="K134" s="24"/>
    </row>
    <row r="135" customFormat="false" ht="15" hidden="false" customHeight="true" outlineLevel="0" collapsed="false">
      <c r="C135" s="24"/>
      <c r="D135" s="25"/>
      <c r="K135" s="24"/>
    </row>
    <row r="136" customFormat="false" ht="15" hidden="false" customHeight="true" outlineLevel="0" collapsed="false">
      <c r="C136" s="24"/>
      <c r="D136" s="25"/>
      <c r="K136" s="24"/>
    </row>
    <row r="137" customFormat="false" ht="15" hidden="false" customHeight="true" outlineLevel="0" collapsed="false">
      <c r="C137" s="24"/>
      <c r="D137" s="25"/>
      <c r="K137" s="24"/>
    </row>
    <row r="138" customFormat="false" ht="15" hidden="false" customHeight="true" outlineLevel="0" collapsed="false">
      <c r="C138" s="24"/>
      <c r="D138" s="25"/>
      <c r="K138" s="24"/>
    </row>
    <row r="139" customFormat="false" ht="15" hidden="false" customHeight="true" outlineLevel="0" collapsed="false">
      <c r="C139" s="24"/>
      <c r="D139" s="25"/>
      <c r="K139" s="24"/>
    </row>
    <row r="140" customFormat="false" ht="15" hidden="false" customHeight="true" outlineLevel="0" collapsed="false">
      <c r="C140" s="24"/>
      <c r="D140" s="25"/>
      <c r="K140" s="24"/>
    </row>
    <row r="141" customFormat="false" ht="15" hidden="false" customHeight="true" outlineLevel="0" collapsed="false">
      <c r="C141" s="24"/>
      <c r="D141" s="25"/>
      <c r="K141" s="24"/>
    </row>
    <row r="142" customFormat="false" ht="15" hidden="false" customHeight="true" outlineLevel="0" collapsed="false">
      <c r="C142" s="24"/>
      <c r="D142" s="25"/>
      <c r="K142" s="24"/>
    </row>
    <row r="143" customFormat="false" ht="15" hidden="false" customHeight="true" outlineLevel="0" collapsed="false">
      <c r="C143" s="24"/>
      <c r="D143" s="25"/>
      <c r="K143" s="24"/>
    </row>
    <row r="144" customFormat="false" ht="15" hidden="false" customHeight="true" outlineLevel="0" collapsed="false">
      <c r="C144" s="24"/>
      <c r="D144" s="25"/>
      <c r="K144" s="24"/>
    </row>
    <row r="145" customFormat="false" ht="15" hidden="false" customHeight="true" outlineLevel="0" collapsed="false">
      <c r="C145" s="24"/>
      <c r="D145" s="25"/>
      <c r="K145" s="24"/>
    </row>
    <row r="146" customFormat="false" ht="15" hidden="false" customHeight="true" outlineLevel="0" collapsed="false">
      <c r="C146" s="24"/>
      <c r="D146" s="25"/>
      <c r="K146" s="24"/>
    </row>
    <row r="147" customFormat="false" ht="15" hidden="false" customHeight="true" outlineLevel="0" collapsed="false">
      <c r="C147" s="24"/>
      <c r="D147" s="25"/>
      <c r="K147" s="24"/>
    </row>
    <row r="148" customFormat="false" ht="15" hidden="false" customHeight="true" outlineLevel="0" collapsed="false">
      <c r="C148" s="24"/>
      <c r="D148" s="25"/>
      <c r="K148" s="24"/>
    </row>
    <row r="149" customFormat="false" ht="15" hidden="false" customHeight="true" outlineLevel="0" collapsed="false">
      <c r="C149" s="24"/>
      <c r="D149" s="25"/>
      <c r="K149" s="24"/>
    </row>
    <row r="150" customFormat="false" ht="15" hidden="false" customHeight="true" outlineLevel="0" collapsed="false">
      <c r="C150" s="24"/>
      <c r="D150" s="25"/>
      <c r="K150" s="24"/>
    </row>
    <row r="151" customFormat="false" ht="15" hidden="false" customHeight="true" outlineLevel="0" collapsed="false">
      <c r="C151" s="24"/>
      <c r="D151" s="25"/>
      <c r="K151" s="24"/>
    </row>
    <row r="152" customFormat="false" ht="15" hidden="false" customHeight="true" outlineLevel="0" collapsed="false">
      <c r="C152" s="24"/>
      <c r="D152" s="25"/>
      <c r="K152" s="24"/>
    </row>
    <row r="153" customFormat="false" ht="15" hidden="false" customHeight="true" outlineLevel="0" collapsed="false">
      <c r="C153" s="24"/>
      <c r="D153" s="25"/>
      <c r="K153" s="24"/>
    </row>
    <row r="154" customFormat="false" ht="15" hidden="false" customHeight="true" outlineLevel="0" collapsed="false">
      <c r="C154" s="24"/>
      <c r="D154" s="25"/>
      <c r="K154" s="24"/>
    </row>
    <row r="155" customFormat="false" ht="15" hidden="false" customHeight="true" outlineLevel="0" collapsed="false">
      <c r="C155" s="24"/>
      <c r="D155" s="25"/>
      <c r="K155" s="24"/>
    </row>
    <row r="156" customFormat="false" ht="15" hidden="false" customHeight="true" outlineLevel="0" collapsed="false">
      <c r="C156" s="24"/>
      <c r="D156" s="25"/>
      <c r="K156" s="24"/>
    </row>
    <row r="157" customFormat="false" ht="15" hidden="false" customHeight="true" outlineLevel="0" collapsed="false">
      <c r="C157" s="24"/>
      <c r="D157" s="25"/>
      <c r="K157" s="24"/>
    </row>
    <row r="158" customFormat="false" ht="15" hidden="false" customHeight="true" outlineLevel="0" collapsed="false">
      <c r="C158" s="24"/>
      <c r="D158" s="25"/>
      <c r="K158" s="24"/>
    </row>
    <row r="159" customFormat="false" ht="15" hidden="false" customHeight="true" outlineLevel="0" collapsed="false">
      <c r="C159" s="24"/>
      <c r="D159" s="25"/>
      <c r="K159" s="24"/>
    </row>
    <row r="160" customFormat="false" ht="15" hidden="false" customHeight="true" outlineLevel="0" collapsed="false">
      <c r="C160" s="24"/>
      <c r="D160" s="25"/>
      <c r="K160" s="24"/>
    </row>
    <row r="161" customFormat="false" ht="15" hidden="false" customHeight="true" outlineLevel="0" collapsed="false">
      <c r="C161" s="24"/>
      <c r="D161" s="25"/>
      <c r="K161" s="24"/>
    </row>
    <row r="162" customFormat="false" ht="15" hidden="false" customHeight="true" outlineLevel="0" collapsed="false">
      <c r="C162" s="24"/>
      <c r="D162" s="25"/>
      <c r="K162" s="24"/>
    </row>
    <row r="163" customFormat="false" ht="15" hidden="false" customHeight="true" outlineLevel="0" collapsed="false">
      <c r="C163" s="24"/>
      <c r="D163" s="25"/>
      <c r="K163" s="24"/>
    </row>
    <row r="164" customFormat="false" ht="15" hidden="false" customHeight="true" outlineLevel="0" collapsed="false">
      <c r="C164" s="24"/>
      <c r="D164" s="25"/>
      <c r="K164" s="24"/>
    </row>
    <row r="165" customFormat="false" ht="15" hidden="false" customHeight="true" outlineLevel="0" collapsed="false">
      <c r="C165" s="24"/>
      <c r="D165" s="25"/>
      <c r="K165" s="24"/>
    </row>
    <row r="166" customFormat="false" ht="15" hidden="false" customHeight="true" outlineLevel="0" collapsed="false">
      <c r="C166" s="24"/>
      <c r="D166" s="25"/>
      <c r="K166" s="24"/>
    </row>
    <row r="167" customFormat="false" ht="15" hidden="false" customHeight="true" outlineLevel="0" collapsed="false">
      <c r="C167" s="24"/>
      <c r="D167" s="25"/>
      <c r="K167" s="24"/>
    </row>
    <row r="168" customFormat="false" ht="15" hidden="false" customHeight="true" outlineLevel="0" collapsed="false">
      <c r="C168" s="24"/>
      <c r="D168" s="25"/>
      <c r="K168" s="24"/>
    </row>
    <row r="169" customFormat="false" ht="15" hidden="false" customHeight="true" outlineLevel="0" collapsed="false">
      <c r="C169" s="24"/>
      <c r="D169" s="25"/>
      <c r="K169" s="24"/>
    </row>
    <row r="170" customFormat="false" ht="15" hidden="false" customHeight="true" outlineLevel="0" collapsed="false">
      <c r="C170" s="24"/>
      <c r="D170" s="25"/>
      <c r="K170" s="24"/>
    </row>
    <row r="171" customFormat="false" ht="15" hidden="false" customHeight="true" outlineLevel="0" collapsed="false">
      <c r="C171" s="24"/>
      <c r="D171" s="25"/>
      <c r="K171" s="24"/>
    </row>
    <row r="172" customFormat="false" ht="15" hidden="false" customHeight="true" outlineLevel="0" collapsed="false">
      <c r="C172" s="24"/>
      <c r="D172" s="25"/>
      <c r="K172" s="24"/>
    </row>
    <row r="173" customFormat="false" ht="15" hidden="false" customHeight="true" outlineLevel="0" collapsed="false">
      <c r="C173" s="24"/>
      <c r="D173" s="25"/>
      <c r="K173" s="24"/>
    </row>
    <row r="174" customFormat="false" ht="15" hidden="false" customHeight="true" outlineLevel="0" collapsed="false">
      <c r="C174" s="24"/>
      <c r="D174" s="25"/>
      <c r="K174" s="24"/>
    </row>
    <row r="175" customFormat="false" ht="15" hidden="false" customHeight="true" outlineLevel="0" collapsed="false">
      <c r="C175" s="24"/>
      <c r="D175" s="25"/>
      <c r="K175" s="24"/>
    </row>
    <row r="176" customFormat="false" ht="15" hidden="false" customHeight="true" outlineLevel="0" collapsed="false">
      <c r="C176" s="24"/>
      <c r="D176" s="25"/>
      <c r="K176" s="24"/>
    </row>
    <row r="177" customFormat="false" ht="15" hidden="false" customHeight="true" outlineLevel="0" collapsed="false">
      <c r="C177" s="24"/>
      <c r="D177" s="25"/>
      <c r="K177" s="24"/>
    </row>
    <row r="178" customFormat="false" ht="15" hidden="false" customHeight="true" outlineLevel="0" collapsed="false">
      <c r="C178" s="24"/>
      <c r="D178" s="25"/>
      <c r="K178" s="24"/>
    </row>
    <row r="179" customFormat="false" ht="15" hidden="false" customHeight="true" outlineLevel="0" collapsed="false">
      <c r="C179" s="24"/>
      <c r="D179" s="25"/>
      <c r="K179" s="24"/>
    </row>
    <row r="180" customFormat="false" ht="15" hidden="false" customHeight="true" outlineLevel="0" collapsed="false">
      <c r="C180" s="24"/>
      <c r="D180" s="25"/>
      <c r="K180" s="24"/>
    </row>
    <row r="181" customFormat="false" ht="15" hidden="false" customHeight="true" outlineLevel="0" collapsed="false">
      <c r="C181" s="24"/>
      <c r="D181" s="25"/>
      <c r="K181" s="24"/>
    </row>
    <row r="182" customFormat="false" ht="15" hidden="false" customHeight="true" outlineLevel="0" collapsed="false">
      <c r="C182" s="24"/>
      <c r="D182" s="25"/>
      <c r="K182" s="24"/>
    </row>
    <row r="183" customFormat="false" ht="15" hidden="false" customHeight="true" outlineLevel="0" collapsed="false">
      <c r="C183" s="24"/>
      <c r="D183" s="25"/>
      <c r="K183" s="24"/>
    </row>
    <row r="184" customFormat="false" ht="15" hidden="false" customHeight="true" outlineLevel="0" collapsed="false">
      <c r="C184" s="24"/>
      <c r="D184" s="25"/>
      <c r="K184" s="24"/>
    </row>
    <row r="185" customFormat="false" ht="15" hidden="false" customHeight="true" outlineLevel="0" collapsed="false">
      <c r="C185" s="24"/>
      <c r="D185" s="25"/>
      <c r="K185" s="24"/>
    </row>
    <row r="186" customFormat="false" ht="15" hidden="false" customHeight="true" outlineLevel="0" collapsed="false">
      <c r="C186" s="24"/>
      <c r="D186" s="25"/>
      <c r="K186" s="24"/>
    </row>
    <row r="187" customFormat="false" ht="15" hidden="false" customHeight="true" outlineLevel="0" collapsed="false">
      <c r="C187" s="24"/>
      <c r="D187" s="25"/>
      <c r="K187" s="24"/>
    </row>
    <row r="188" customFormat="false" ht="15" hidden="false" customHeight="true" outlineLevel="0" collapsed="false">
      <c r="C188" s="24"/>
      <c r="D188" s="25"/>
      <c r="K188" s="24"/>
    </row>
    <row r="189" customFormat="false" ht="15" hidden="false" customHeight="true" outlineLevel="0" collapsed="false">
      <c r="C189" s="24"/>
      <c r="D189" s="25"/>
      <c r="K189" s="24"/>
    </row>
    <row r="190" customFormat="false" ht="15" hidden="false" customHeight="true" outlineLevel="0" collapsed="false">
      <c r="C190" s="24"/>
      <c r="D190" s="25"/>
      <c r="K190" s="24"/>
    </row>
    <row r="191" customFormat="false" ht="15" hidden="false" customHeight="true" outlineLevel="0" collapsed="false">
      <c r="C191" s="24"/>
      <c r="D191" s="25"/>
      <c r="K191" s="24"/>
    </row>
    <row r="192" customFormat="false" ht="15" hidden="false" customHeight="true" outlineLevel="0" collapsed="false">
      <c r="C192" s="24"/>
      <c r="D192" s="25"/>
      <c r="K192" s="24"/>
    </row>
    <row r="193" customFormat="false" ht="15" hidden="false" customHeight="true" outlineLevel="0" collapsed="false">
      <c r="C193" s="24"/>
      <c r="D193" s="25"/>
      <c r="K193" s="24"/>
    </row>
    <row r="194" customFormat="false" ht="15" hidden="false" customHeight="true" outlineLevel="0" collapsed="false">
      <c r="C194" s="24"/>
      <c r="D194" s="25"/>
      <c r="K194" s="24"/>
    </row>
    <row r="195" customFormat="false" ht="15" hidden="false" customHeight="true" outlineLevel="0" collapsed="false">
      <c r="C195" s="24"/>
      <c r="D195" s="25"/>
      <c r="K195" s="24"/>
    </row>
    <row r="196" customFormat="false" ht="15" hidden="false" customHeight="true" outlineLevel="0" collapsed="false">
      <c r="C196" s="24"/>
      <c r="D196" s="25"/>
      <c r="K196" s="24"/>
    </row>
    <row r="197" customFormat="false" ht="15" hidden="false" customHeight="true" outlineLevel="0" collapsed="false">
      <c r="C197" s="24"/>
      <c r="D197" s="25"/>
      <c r="K197" s="24"/>
    </row>
    <row r="198" customFormat="false" ht="15" hidden="false" customHeight="true" outlineLevel="0" collapsed="false">
      <c r="C198" s="24"/>
      <c r="D198" s="25"/>
      <c r="K198" s="24"/>
    </row>
    <row r="199" customFormat="false" ht="15" hidden="false" customHeight="true" outlineLevel="0" collapsed="false">
      <c r="C199" s="24"/>
      <c r="D199" s="25"/>
      <c r="K199" s="24"/>
    </row>
    <row r="200" customFormat="false" ht="15" hidden="false" customHeight="true" outlineLevel="0" collapsed="false">
      <c r="C200" s="24"/>
      <c r="D200" s="25"/>
      <c r="K200" s="24"/>
    </row>
    <row r="201" customFormat="false" ht="15" hidden="false" customHeight="true" outlineLevel="0" collapsed="false">
      <c r="C201" s="24"/>
      <c r="D201" s="25"/>
      <c r="K201" s="24"/>
    </row>
    <row r="202" customFormat="false" ht="15" hidden="false" customHeight="true" outlineLevel="0" collapsed="false">
      <c r="C202" s="24"/>
      <c r="D202" s="25"/>
      <c r="K202" s="24"/>
    </row>
    <row r="203" customFormat="false" ht="15" hidden="false" customHeight="true" outlineLevel="0" collapsed="false">
      <c r="C203" s="24"/>
      <c r="D203" s="25"/>
      <c r="K203" s="24"/>
    </row>
    <row r="204" customFormat="false" ht="15" hidden="false" customHeight="true" outlineLevel="0" collapsed="false">
      <c r="C204" s="24"/>
      <c r="D204" s="25"/>
      <c r="K204" s="24"/>
    </row>
    <row r="205" customFormat="false" ht="15" hidden="false" customHeight="true" outlineLevel="0" collapsed="false">
      <c r="C205" s="24"/>
      <c r="D205" s="25"/>
      <c r="K205" s="24"/>
    </row>
    <row r="206" customFormat="false" ht="15" hidden="false" customHeight="true" outlineLevel="0" collapsed="false">
      <c r="C206" s="24"/>
      <c r="D206" s="25"/>
      <c r="K206" s="24"/>
    </row>
    <row r="207" customFormat="false" ht="15" hidden="false" customHeight="true" outlineLevel="0" collapsed="false">
      <c r="C207" s="24"/>
      <c r="D207" s="25"/>
      <c r="K207" s="24"/>
    </row>
    <row r="208" customFormat="false" ht="15" hidden="false" customHeight="true" outlineLevel="0" collapsed="false">
      <c r="C208" s="24"/>
      <c r="D208" s="25"/>
      <c r="K208" s="24"/>
    </row>
    <row r="209" customFormat="false" ht="15" hidden="false" customHeight="true" outlineLevel="0" collapsed="false">
      <c r="C209" s="24"/>
      <c r="D209" s="25"/>
      <c r="K209" s="24"/>
    </row>
    <row r="210" customFormat="false" ht="15" hidden="false" customHeight="true" outlineLevel="0" collapsed="false">
      <c r="C210" s="24"/>
      <c r="D210" s="25"/>
      <c r="K210" s="24"/>
    </row>
    <row r="211" customFormat="false" ht="15" hidden="false" customHeight="true" outlineLevel="0" collapsed="false">
      <c r="C211" s="24"/>
      <c r="D211" s="25"/>
      <c r="K211" s="24"/>
    </row>
    <row r="212" customFormat="false" ht="15" hidden="false" customHeight="true" outlineLevel="0" collapsed="false">
      <c r="C212" s="24"/>
      <c r="D212" s="25"/>
      <c r="K212" s="24"/>
    </row>
    <row r="213" customFormat="false" ht="15" hidden="false" customHeight="true" outlineLevel="0" collapsed="false">
      <c r="C213" s="24"/>
      <c r="D213" s="25"/>
      <c r="K213" s="24"/>
    </row>
    <row r="214" customFormat="false" ht="15" hidden="false" customHeight="true" outlineLevel="0" collapsed="false">
      <c r="C214" s="24"/>
      <c r="D214" s="25"/>
      <c r="K214" s="24"/>
    </row>
    <row r="215" customFormat="false" ht="15" hidden="false" customHeight="true" outlineLevel="0" collapsed="false">
      <c r="C215" s="24"/>
      <c r="D215" s="25"/>
      <c r="K215" s="24"/>
    </row>
    <row r="216" customFormat="false" ht="15" hidden="false" customHeight="true" outlineLevel="0" collapsed="false">
      <c r="C216" s="24"/>
      <c r="D216" s="25"/>
      <c r="K216" s="24"/>
    </row>
    <row r="217" customFormat="false" ht="15" hidden="false" customHeight="true" outlineLevel="0" collapsed="false">
      <c r="C217" s="24"/>
      <c r="D217" s="25"/>
      <c r="K217" s="24"/>
    </row>
    <row r="218" customFormat="false" ht="15" hidden="false" customHeight="true" outlineLevel="0" collapsed="false">
      <c r="C218" s="24"/>
      <c r="D218" s="25"/>
      <c r="K218" s="24"/>
    </row>
    <row r="219" customFormat="false" ht="15" hidden="false" customHeight="true" outlineLevel="0" collapsed="false">
      <c r="C219" s="24"/>
      <c r="D219" s="25"/>
      <c r="K219" s="24"/>
    </row>
    <row r="220" customFormat="false" ht="15" hidden="false" customHeight="true" outlineLevel="0" collapsed="false">
      <c r="C220" s="24"/>
      <c r="D220" s="25"/>
      <c r="K220" s="24"/>
    </row>
    <row r="221" customFormat="false" ht="15" hidden="false" customHeight="true" outlineLevel="0" collapsed="false">
      <c r="C221" s="24"/>
      <c r="D221" s="25"/>
      <c r="K221" s="24"/>
    </row>
    <row r="222" customFormat="false" ht="15" hidden="false" customHeight="true" outlineLevel="0" collapsed="false">
      <c r="C222" s="24"/>
      <c r="D222" s="25"/>
      <c r="K222" s="24"/>
    </row>
    <row r="223" customFormat="false" ht="15" hidden="false" customHeight="true" outlineLevel="0" collapsed="false">
      <c r="C223" s="24"/>
      <c r="D223" s="25"/>
      <c r="K223" s="24"/>
    </row>
    <row r="224" customFormat="false" ht="15" hidden="false" customHeight="true" outlineLevel="0" collapsed="false">
      <c r="C224" s="24"/>
      <c r="D224" s="25"/>
      <c r="K224" s="24"/>
    </row>
    <row r="225" customFormat="false" ht="15" hidden="false" customHeight="true" outlineLevel="0" collapsed="false">
      <c r="C225" s="24"/>
      <c r="D225" s="25"/>
      <c r="K225" s="24"/>
    </row>
    <row r="226" customFormat="false" ht="15" hidden="false" customHeight="true" outlineLevel="0" collapsed="false">
      <c r="C226" s="24"/>
      <c r="D226" s="25"/>
      <c r="K226" s="24"/>
    </row>
    <row r="227" customFormat="false" ht="15" hidden="false" customHeight="true" outlineLevel="0" collapsed="false">
      <c r="C227" s="24"/>
      <c r="D227" s="25"/>
      <c r="K227" s="24"/>
    </row>
    <row r="228" customFormat="false" ht="15" hidden="false" customHeight="true" outlineLevel="0" collapsed="false">
      <c r="C228" s="24"/>
      <c r="D228" s="25"/>
      <c r="K228" s="24"/>
    </row>
    <row r="229" customFormat="false" ht="15" hidden="false" customHeight="true" outlineLevel="0" collapsed="false">
      <c r="C229" s="24"/>
      <c r="D229" s="25"/>
      <c r="K229" s="24"/>
    </row>
    <row r="230" customFormat="false" ht="15" hidden="false" customHeight="true" outlineLevel="0" collapsed="false">
      <c r="C230" s="24"/>
      <c r="D230" s="25"/>
      <c r="K230" s="24"/>
    </row>
    <row r="231" customFormat="false" ht="15" hidden="false" customHeight="true" outlineLevel="0" collapsed="false">
      <c r="C231" s="24"/>
      <c r="D231" s="25"/>
      <c r="K231" s="24"/>
    </row>
    <row r="232" customFormat="false" ht="15" hidden="false" customHeight="true" outlineLevel="0" collapsed="false">
      <c r="C232" s="24"/>
      <c r="D232" s="25"/>
      <c r="K232" s="24"/>
    </row>
    <row r="233" customFormat="false" ht="15" hidden="false" customHeight="true" outlineLevel="0" collapsed="false">
      <c r="C233" s="24"/>
      <c r="D233" s="25"/>
      <c r="K233" s="24"/>
    </row>
    <row r="234" customFormat="false" ht="15" hidden="false" customHeight="true" outlineLevel="0" collapsed="false">
      <c r="C234" s="24"/>
      <c r="D234" s="25"/>
      <c r="K234" s="24"/>
    </row>
    <row r="235" customFormat="false" ht="15" hidden="false" customHeight="true" outlineLevel="0" collapsed="false">
      <c r="C235" s="24"/>
      <c r="D235" s="25"/>
      <c r="K235" s="24"/>
    </row>
    <row r="236" customFormat="false" ht="15" hidden="false" customHeight="true" outlineLevel="0" collapsed="false">
      <c r="C236" s="24"/>
      <c r="D236" s="25"/>
      <c r="K236" s="24"/>
    </row>
    <row r="237" customFormat="false" ht="15" hidden="false" customHeight="true" outlineLevel="0" collapsed="false">
      <c r="C237" s="24"/>
      <c r="D237" s="25"/>
      <c r="K237" s="24"/>
    </row>
    <row r="238" customFormat="false" ht="15" hidden="false" customHeight="true" outlineLevel="0" collapsed="false">
      <c r="C238" s="24"/>
      <c r="D238" s="25"/>
      <c r="K238" s="24"/>
    </row>
    <row r="239" customFormat="false" ht="15" hidden="false" customHeight="true" outlineLevel="0" collapsed="false">
      <c r="C239" s="24"/>
      <c r="D239" s="25"/>
      <c r="K239" s="24"/>
    </row>
    <row r="240" customFormat="false" ht="15" hidden="false" customHeight="true" outlineLevel="0" collapsed="false">
      <c r="C240" s="24"/>
      <c r="D240" s="25"/>
      <c r="K240" s="24"/>
    </row>
    <row r="241" customFormat="false" ht="15" hidden="false" customHeight="true" outlineLevel="0" collapsed="false">
      <c r="C241" s="24"/>
      <c r="D241" s="25"/>
      <c r="K241" s="24"/>
    </row>
    <row r="242" customFormat="false" ht="15" hidden="false" customHeight="true" outlineLevel="0" collapsed="false">
      <c r="C242" s="24"/>
      <c r="D242" s="25"/>
      <c r="K242" s="24"/>
    </row>
    <row r="243" customFormat="false" ht="15" hidden="false" customHeight="true" outlineLevel="0" collapsed="false">
      <c r="C243" s="24"/>
      <c r="D243" s="25"/>
      <c r="K243" s="24"/>
    </row>
    <row r="244" customFormat="false" ht="15" hidden="false" customHeight="true" outlineLevel="0" collapsed="false">
      <c r="C244" s="24"/>
      <c r="D244" s="25"/>
      <c r="K244" s="24"/>
    </row>
    <row r="245" customFormat="false" ht="15" hidden="false" customHeight="true" outlineLevel="0" collapsed="false">
      <c r="C245" s="24"/>
      <c r="D245" s="25"/>
      <c r="K245" s="24"/>
    </row>
    <row r="246" customFormat="false" ht="15" hidden="false" customHeight="true" outlineLevel="0" collapsed="false">
      <c r="C246" s="24"/>
      <c r="D246" s="25"/>
      <c r="K246" s="24"/>
    </row>
    <row r="247" customFormat="false" ht="15" hidden="false" customHeight="true" outlineLevel="0" collapsed="false">
      <c r="C247" s="24"/>
      <c r="D247" s="25"/>
      <c r="K247" s="24"/>
    </row>
    <row r="248" customFormat="false" ht="15" hidden="false" customHeight="true" outlineLevel="0" collapsed="false">
      <c r="C248" s="24"/>
      <c r="D248" s="25"/>
      <c r="K248" s="24"/>
    </row>
    <row r="249" customFormat="false" ht="15" hidden="false" customHeight="true" outlineLevel="0" collapsed="false">
      <c r="C249" s="24"/>
      <c r="D249" s="25"/>
      <c r="K249" s="24"/>
    </row>
    <row r="250" customFormat="false" ht="15" hidden="false" customHeight="true" outlineLevel="0" collapsed="false">
      <c r="C250" s="24"/>
      <c r="D250" s="25"/>
      <c r="K250" s="24"/>
    </row>
    <row r="251" customFormat="false" ht="15" hidden="false" customHeight="true" outlineLevel="0" collapsed="false">
      <c r="C251" s="24"/>
      <c r="D251" s="25"/>
      <c r="K251" s="24"/>
    </row>
    <row r="252" customFormat="false" ht="15" hidden="false" customHeight="true" outlineLevel="0" collapsed="false">
      <c r="C252" s="24"/>
      <c r="D252" s="25"/>
      <c r="K252" s="24"/>
    </row>
    <row r="253" customFormat="false" ht="15" hidden="false" customHeight="true" outlineLevel="0" collapsed="false">
      <c r="C253" s="24"/>
      <c r="D253" s="25"/>
      <c r="K253" s="24"/>
    </row>
    <row r="254" customFormat="false" ht="15" hidden="false" customHeight="true" outlineLevel="0" collapsed="false">
      <c r="C254" s="24"/>
      <c r="D254" s="25"/>
      <c r="K254" s="24"/>
    </row>
    <row r="255" customFormat="false" ht="15" hidden="false" customHeight="true" outlineLevel="0" collapsed="false">
      <c r="C255" s="24"/>
      <c r="D255" s="25"/>
      <c r="K255" s="24"/>
    </row>
    <row r="256" customFormat="false" ht="15" hidden="false" customHeight="true" outlineLevel="0" collapsed="false">
      <c r="C256" s="24"/>
      <c r="D256" s="25"/>
      <c r="K256" s="24"/>
    </row>
    <row r="257" customFormat="false" ht="15" hidden="false" customHeight="true" outlineLevel="0" collapsed="false">
      <c r="C257" s="24"/>
      <c r="D257" s="25"/>
      <c r="K257" s="24"/>
    </row>
    <row r="258" customFormat="false" ht="15" hidden="false" customHeight="true" outlineLevel="0" collapsed="false">
      <c r="C258" s="24"/>
      <c r="D258" s="25"/>
      <c r="K258" s="24"/>
    </row>
    <row r="259" customFormat="false" ht="15" hidden="false" customHeight="true" outlineLevel="0" collapsed="false">
      <c r="C259" s="24"/>
      <c r="D259" s="25"/>
      <c r="K259" s="24"/>
    </row>
    <row r="260" customFormat="false" ht="15" hidden="false" customHeight="true" outlineLevel="0" collapsed="false">
      <c r="C260" s="24"/>
      <c r="D260" s="25"/>
      <c r="K260" s="24"/>
    </row>
    <row r="261" customFormat="false" ht="15" hidden="false" customHeight="true" outlineLevel="0" collapsed="false">
      <c r="C261" s="24"/>
      <c r="D261" s="25"/>
      <c r="K261" s="24"/>
    </row>
    <row r="262" customFormat="false" ht="15" hidden="false" customHeight="true" outlineLevel="0" collapsed="false">
      <c r="C262" s="24"/>
      <c r="D262" s="25"/>
      <c r="K262" s="24"/>
    </row>
    <row r="263" customFormat="false" ht="15" hidden="false" customHeight="true" outlineLevel="0" collapsed="false">
      <c r="C263" s="24"/>
      <c r="D263" s="25"/>
      <c r="K263" s="24"/>
    </row>
    <row r="264" customFormat="false" ht="15" hidden="false" customHeight="true" outlineLevel="0" collapsed="false">
      <c r="C264" s="24"/>
      <c r="D264" s="25"/>
      <c r="K264" s="24"/>
    </row>
    <row r="265" customFormat="false" ht="15" hidden="false" customHeight="true" outlineLevel="0" collapsed="false">
      <c r="C265" s="24"/>
      <c r="D265" s="25"/>
      <c r="K265" s="24"/>
    </row>
    <row r="266" customFormat="false" ht="15" hidden="false" customHeight="true" outlineLevel="0" collapsed="false">
      <c r="C266" s="24"/>
      <c r="D266" s="25"/>
      <c r="K266" s="24"/>
    </row>
    <row r="267" customFormat="false" ht="15" hidden="false" customHeight="true" outlineLevel="0" collapsed="false">
      <c r="C267" s="24"/>
      <c r="D267" s="25"/>
      <c r="K267" s="24"/>
    </row>
    <row r="268" customFormat="false" ht="15" hidden="false" customHeight="true" outlineLevel="0" collapsed="false">
      <c r="C268" s="24"/>
      <c r="D268" s="25"/>
      <c r="K268" s="24"/>
    </row>
    <row r="269" customFormat="false" ht="15" hidden="false" customHeight="true" outlineLevel="0" collapsed="false">
      <c r="C269" s="24"/>
      <c r="D269" s="25"/>
      <c r="K269" s="24"/>
    </row>
    <row r="270" customFormat="false" ht="15" hidden="false" customHeight="true" outlineLevel="0" collapsed="false">
      <c r="C270" s="24"/>
      <c r="D270" s="25"/>
      <c r="K270" s="24"/>
    </row>
    <row r="271" customFormat="false" ht="15" hidden="false" customHeight="true" outlineLevel="0" collapsed="false">
      <c r="C271" s="24"/>
      <c r="D271" s="25"/>
      <c r="K271" s="24"/>
    </row>
    <row r="272" customFormat="false" ht="15" hidden="false" customHeight="true" outlineLevel="0" collapsed="false">
      <c r="C272" s="24"/>
      <c r="D272" s="25"/>
      <c r="K272" s="24"/>
    </row>
    <row r="273" customFormat="false" ht="15" hidden="false" customHeight="true" outlineLevel="0" collapsed="false">
      <c r="C273" s="24"/>
      <c r="D273" s="25"/>
      <c r="K273" s="24"/>
    </row>
    <row r="274" customFormat="false" ht="15" hidden="false" customHeight="true" outlineLevel="0" collapsed="false">
      <c r="C274" s="24"/>
      <c r="D274" s="25"/>
      <c r="K274" s="24"/>
    </row>
    <row r="275" customFormat="false" ht="15" hidden="false" customHeight="true" outlineLevel="0" collapsed="false">
      <c r="C275" s="24"/>
      <c r="D275" s="25"/>
      <c r="K275" s="24"/>
    </row>
    <row r="276" customFormat="false" ht="15" hidden="false" customHeight="true" outlineLevel="0" collapsed="false">
      <c r="C276" s="24"/>
      <c r="D276" s="25"/>
      <c r="K276" s="24"/>
    </row>
    <row r="277" customFormat="false" ht="15" hidden="false" customHeight="true" outlineLevel="0" collapsed="false">
      <c r="C277" s="24"/>
      <c r="D277" s="25"/>
      <c r="K277" s="24"/>
    </row>
    <row r="278" customFormat="false" ht="15" hidden="false" customHeight="true" outlineLevel="0" collapsed="false">
      <c r="C278" s="24"/>
      <c r="D278" s="25"/>
      <c r="K278" s="24"/>
    </row>
    <row r="279" customFormat="false" ht="15" hidden="false" customHeight="true" outlineLevel="0" collapsed="false">
      <c r="C279" s="24"/>
      <c r="D279" s="25"/>
      <c r="K279" s="24"/>
    </row>
    <row r="280" customFormat="false" ht="15" hidden="false" customHeight="true" outlineLevel="0" collapsed="false">
      <c r="C280" s="24"/>
      <c r="D280" s="25"/>
      <c r="K280" s="24"/>
    </row>
    <row r="281" customFormat="false" ht="15" hidden="false" customHeight="true" outlineLevel="0" collapsed="false">
      <c r="C281" s="24"/>
      <c r="D281" s="25"/>
      <c r="K281" s="24"/>
    </row>
    <row r="282" customFormat="false" ht="15" hidden="false" customHeight="true" outlineLevel="0" collapsed="false">
      <c r="C282" s="24"/>
      <c r="D282" s="25"/>
      <c r="K282" s="24"/>
    </row>
    <row r="283" customFormat="false" ht="15" hidden="false" customHeight="true" outlineLevel="0" collapsed="false">
      <c r="C283" s="24"/>
      <c r="D283" s="25"/>
      <c r="K283" s="24"/>
    </row>
    <row r="284" customFormat="false" ht="15" hidden="false" customHeight="true" outlineLevel="0" collapsed="false">
      <c r="C284" s="24"/>
      <c r="D284" s="25"/>
      <c r="K284" s="24"/>
    </row>
    <row r="285" customFormat="false" ht="15" hidden="false" customHeight="true" outlineLevel="0" collapsed="false">
      <c r="C285" s="24"/>
      <c r="D285" s="25"/>
      <c r="K285" s="24"/>
    </row>
    <row r="286" customFormat="false" ht="15" hidden="false" customHeight="true" outlineLevel="0" collapsed="false">
      <c r="C286" s="24"/>
      <c r="D286" s="25"/>
      <c r="K286" s="24"/>
    </row>
    <row r="287" customFormat="false" ht="15" hidden="false" customHeight="true" outlineLevel="0" collapsed="false">
      <c r="C287" s="24"/>
      <c r="D287" s="25"/>
      <c r="K287" s="24"/>
    </row>
    <row r="288" customFormat="false" ht="15" hidden="false" customHeight="true" outlineLevel="0" collapsed="false">
      <c r="C288" s="24"/>
      <c r="D288" s="25"/>
      <c r="K288" s="24"/>
    </row>
    <row r="289" customFormat="false" ht="15" hidden="false" customHeight="true" outlineLevel="0" collapsed="false">
      <c r="C289" s="24"/>
      <c r="D289" s="25"/>
      <c r="K289" s="24"/>
    </row>
    <row r="290" customFormat="false" ht="15" hidden="false" customHeight="true" outlineLevel="0" collapsed="false">
      <c r="C290" s="24"/>
      <c r="D290" s="25"/>
      <c r="K290" s="24"/>
    </row>
    <row r="291" customFormat="false" ht="15" hidden="false" customHeight="true" outlineLevel="0" collapsed="false">
      <c r="C291" s="24"/>
      <c r="D291" s="25"/>
      <c r="K291" s="24"/>
    </row>
    <row r="292" customFormat="false" ht="15" hidden="false" customHeight="true" outlineLevel="0" collapsed="false">
      <c r="C292" s="24"/>
      <c r="D292" s="25"/>
      <c r="K292" s="24"/>
    </row>
    <row r="293" customFormat="false" ht="15" hidden="false" customHeight="true" outlineLevel="0" collapsed="false">
      <c r="C293" s="24"/>
      <c r="D293" s="25"/>
      <c r="K293" s="24"/>
    </row>
    <row r="294" customFormat="false" ht="15" hidden="false" customHeight="true" outlineLevel="0" collapsed="false">
      <c r="C294" s="24"/>
      <c r="D294" s="25"/>
      <c r="K294" s="24"/>
    </row>
    <row r="295" customFormat="false" ht="15" hidden="false" customHeight="true" outlineLevel="0" collapsed="false">
      <c r="C295" s="24"/>
      <c r="D295" s="25"/>
      <c r="K295" s="24"/>
    </row>
    <row r="296" customFormat="false" ht="15" hidden="false" customHeight="true" outlineLevel="0" collapsed="false">
      <c r="C296" s="24"/>
      <c r="D296" s="25"/>
      <c r="K296" s="24"/>
    </row>
    <row r="297" customFormat="false" ht="15" hidden="false" customHeight="true" outlineLevel="0" collapsed="false">
      <c r="C297" s="24"/>
      <c r="D297" s="25"/>
      <c r="K297" s="24"/>
    </row>
    <row r="298" customFormat="false" ht="15" hidden="false" customHeight="true" outlineLevel="0" collapsed="false">
      <c r="C298" s="24"/>
      <c r="D298" s="25"/>
      <c r="K298" s="24"/>
    </row>
    <row r="299" customFormat="false" ht="15" hidden="false" customHeight="true" outlineLevel="0" collapsed="false">
      <c r="C299" s="24"/>
      <c r="D299" s="25"/>
      <c r="K299" s="24"/>
    </row>
    <row r="300" customFormat="false" ht="15" hidden="false" customHeight="true" outlineLevel="0" collapsed="false">
      <c r="C300" s="24"/>
      <c r="D300" s="25"/>
      <c r="K300" s="24"/>
    </row>
    <row r="301" customFormat="false" ht="15" hidden="false" customHeight="true" outlineLevel="0" collapsed="false">
      <c r="C301" s="24"/>
      <c r="D301" s="25"/>
      <c r="K301" s="24"/>
    </row>
    <row r="302" customFormat="false" ht="15" hidden="false" customHeight="true" outlineLevel="0" collapsed="false">
      <c r="C302" s="24"/>
      <c r="D302" s="25"/>
      <c r="K302" s="24"/>
    </row>
    <row r="303" customFormat="false" ht="15" hidden="false" customHeight="true" outlineLevel="0" collapsed="false">
      <c r="C303" s="24"/>
      <c r="D303" s="25"/>
      <c r="K303" s="24"/>
    </row>
    <row r="304" customFormat="false" ht="15" hidden="false" customHeight="true" outlineLevel="0" collapsed="false">
      <c r="C304" s="24"/>
      <c r="D304" s="25"/>
      <c r="K304" s="24"/>
    </row>
    <row r="305" customFormat="false" ht="15" hidden="false" customHeight="true" outlineLevel="0" collapsed="false">
      <c r="C305" s="24"/>
      <c r="D305" s="25"/>
      <c r="K305" s="24"/>
    </row>
    <row r="306" customFormat="false" ht="15" hidden="false" customHeight="true" outlineLevel="0" collapsed="false">
      <c r="C306" s="24"/>
      <c r="D306" s="25"/>
      <c r="K306" s="24"/>
    </row>
    <row r="307" customFormat="false" ht="15" hidden="false" customHeight="true" outlineLevel="0" collapsed="false">
      <c r="C307" s="24"/>
      <c r="D307" s="25"/>
      <c r="K307" s="24"/>
    </row>
    <row r="308" customFormat="false" ht="15" hidden="false" customHeight="true" outlineLevel="0" collapsed="false">
      <c r="C308" s="24"/>
      <c r="D308" s="25"/>
      <c r="K308" s="24"/>
    </row>
    <row r="309" customFormat="false" ht="15" hidden="false" customHeight="true" outlineLevel="0" collapsed="false">
      <c r="C309" s="24"/>
      <c r="D309" s="25"/>
      <c r="K309" s="24"/>
    </row>
    <row r="310" customFormat="false" ht="15" hidden="false" customHeight="true" outlineLevel="0" collapsed="false">
      <c r="C310" s="24"/>
      <c r="D310" s="25"/>
      <c r="K310" s="24"/>
    </row>
    <row r="311" customFormat="false" ht="15" hidden="false" customHeight="true" outlineLevel="0" collapsed="false">
      <c r="C311" s="24"/>
      <c r="D311" s="25"/>
      <c r="K311" s="24"/>
    </row>
    <row r="312" customFormat="false" ht="15" hidden="false" customHeight="true" outlineLevel="0" collapsed="false">
      <c r="C312" s="24"/>
      <c r="D312" s="25"/>
      <c r="K312" s="24"/>
    </row>
    <row r="313" customFormat="false" ht="15" hidden="false" customHeight="true" outlineLevel="0" collapsed="false">
      <c r="C313" s="24"/>
      <c r="D313" s="25"/>
      <c r="K313" s="24"/>
    </row>
    <row r="314" customFormat="false" ht="15" hidden="false" customHeight="true" outlineLevel="0" collapsed="false">
      <c r="C314" s="24"/>
      <c r="D314" s="25"/>
      <c r="K314" s="24"/>
    </row>
    <row r="315" customFormat="false" ht="15" hidden="false" customHeight="true" outlineLevel="0" collapsed="false">
      <c r="C315" s="24"/>
      <c r="D315" s="25"/>
      <c r="K315" s="24"/>
    </row>
    <row r="316" customFormat="false" ht="15" hidden="false" customHeight="true" outlineLevel="0" collapsed="false">
      <c r="C316" s="24"/>
      <c r="D316" s="25"/>
      <c r="K316" s="24"/>
    </row>
    <row r="317" customFormat="false" ht="15" hidden="false" customHeight="true" outlineLevel="0" collapsed="false">
      <c r="C317" s="24"/>
      <c r="D317" s="25"/>
      <c r="K317" s="24"/>
    </row>
    <row r="318" customFormat="false" ht="15" hidden="false" customHeight="true" outlineLevel="0" collapsed="false">
      <c r="C318" s="24"/>
      <c r="D318" s="25"/>
      <c r="K318" s="24"/>
    </row>
    <row r="319" customFormat="false" ht="15" hidden="false" customHeight="true" outlineLevel="0" collapsed="false">
      <c r="C319" s="24"/>
      <c r="D319" s="25"/>
      <c r="K319" s="24"/>
    </row>
    <row r="320" customFormat="false" ht="15" hidden="false" customHeight="true" outlineLevel="0" collapsed="false">
      <c r="C320" s="24"/>
      <c r="D320" s="25"/>
      <c r="K320" s="24"/>
    </row>
    <row r="321" customFormat="false" ht="15" hidden="false" customHeight="true" outlineLevel="0" collapsed="false">
      <c r="C321" s="24"/>
      <c r="D321" s="25"/>
      <c r="K321" s="24"/>
    </row>
    <row r="322" customFormat="false" ht="15" hidden="false" customHeight="true" outlineLevel="0" collapsed="false">
      <c r="C322" s="24"/>
      <c r="D322" s="25"/>
      <c r="K322" s="24"/>
    </row>
    <row r="323" customFormat="false" ht="15" hidden="false" customHeight="true" outlineLevel="0" collapsed="false">
      <c r="C323" s="24"/>
      <c r="D323" s="25"/>
      <c r="K323" s="24"/>
    </row>
    <row r="324" customFormat="false" ht="15" hidden="false" customHeight="true" outlineLevel="0" collapsed="false">
      <c r="C324" s="24"/>
      <c r="D324" s="25"/>
      <c r="K324" s="24"/>
    </row>
    <row r="325" customFormat="false" ht="15" hidden="false" customHeight="true" outlineLevel="0" collapsed="false">
      <c r="C325" s="24"/>
      <c r="D325" s="25"/>
      <c r="K325" s="24"/>
    </row>
    <row r="326" customFormat="false" ht="15" hidden="false" customHeight="true" outlineLevel="0" collapsed="false">
      <c r="C326" s="24"/>
      <c r="D326" s="25"/>
      <c r="K326" s="24"/>
    </row>
    <row r="327" customFormat="false" ht="15" hidden="false" customHeight="true" outlineLevel="0" collapsed="false">
      <c r="C327" s="24"/>
      <c r="D327" s="25"/>
      <c r="K327" s="24"/>
    </row>
    <row r="328" customFormat="false" ht="15" hidden="false" customHeight="true" outlineLevel="0" collapsed="false">
      <c r="C328" s="24"/>
      <c r="D328" s="25"/>
      <c r="K328" s="24"/>
    </row>
    <row r="329" customFormat="false" ht="15" hidden="false" customHeight="true" outlineLevel="0" collapsed="false">
      <c r="C329" s="24"/>
      <c r="D329" s="25"/>
      <c r="K329" s="24"/>
    </row>
    <row r="330" customFormat="false" ht="15" hidden="false" customHeight="true" outlineLevel="0" collapsed="false">
      <c r="C330" s="24"/>
      <c r="D330" s="25"/>
      <c r="K330" s="24"/>
    </row>
    <row r="331" customFormat="false" ht="15" hidden="false" customHeight="true" outlineLevel="0" collapsed="false">
      <c r="C331" s="24"/>
      <c r="D331" s="25"/>
      <c r="K331" s="24"/>
    </row>
    <row r="332" customFormat="false" ht="15" hidden="false" customHeight="true" outlineLevel="0" collapsed="false">
      <c r="C332" s="24"/>
      <c r="D332" s="25"/>
      <c r="K332" s="24"/>
    </row>
    <row r="333" customFormat="false" ht="15" hidden="false" customHeight="true" outlineLevel="0" collapsed="false">
      <c r="C333" s="24"/>
      <c r="D333" s="25"/>
      <c r="K333" s="24"/>
    </row>
    <row r="334" customFormat="false" ht="15" hidden="false" customHeight="true" outlineLevel="0" collapsed="false">
      <c r="C334" s="24"/>
      <c r="D334" s="25"/>
      <c r="K334" s="24"/>
    </row>
    <row r="335" customFormat="false" ht="15" hidden="false" customHeight="true" outlineLevel="0" collapsed="false">
      <c r="C335" s="24"/>
      <c r="D335" s="25"/>
      <c r="K335" s="24"/>
    </row>
    <row r="336" customFormat="false" ht="15" hidden="false" customHeight="true" outlineLevel="0" collapsed="false">
      <c r="C336" s="24"/>
      <c r="D336" s="25"/>
      <c r="K336" s="24"/>
    </row>
    <row r="337" customFormat="false" ht="15" hidden="false" customHeight="true" outlineLevel="0" collapsed="false">
      <c r="C337" s="24"/>
      <c r="D337" s="25"/>
      <c r="K337" s="24"/>
    </row>
    <row r="338" customFormat="false" ht="15" hidden="false" customHeight="true" outlineLevel="0" collapsed="false">
      <c r="C338" s="24"/>
      <c r="D338" s="25"/>
      <c r="K338" s="24"/>
    </row>
    <row r="339" customFormat="false" ht="15" hidden="false" customHeight="true" outlineLevel="0" collapsed="false">
      <c r="C339" s="24"/>
      <c r="D339" s="25"/>
      <c r="K339" s="24"/>
    </row>
    <row r="340" customFormat="false" ht="15" hidden="false" customHeight="true" outlineLevel="0" collapsed="false">
      <c r="C340" s="24"/>
      <c r="D340" s="25"/>
      <c r="K340" s="24"/>
    </row>
    <row r="341" customFormat="false" ht="15" hidden="false" customHeight="true" outlineLevel="0" collapsed="false">
      <c r="C341" s="24"/>
      <c r="D341" s="25"/>
      <c r="K341" s="24"/>
    </row>
    <row r="342" customFormat="false" ht="15" hidden="false" customHeight="true" outlineLevel="0" collapsed="false">
      <c r="C342" s="24"/>
      <c r="D342" s="25"/>
      <c r="K342" s="24"/>
    </row>
    <row r="343" customFormat="false" ht="15" hidden="false" customHeight="true" outlineLevel="0" collapsed="false">
      <c r="C343" s="24"/>
      <c r="D343" s="25"/>
      <c r="K343" s="24"/>
    </row>
    <row r="344" customFormat="false" ht="15" hidden="false" customHeight="true" outlineLevel="0" collapsed="false">
      <c r="C344" s="24"/>
      <c r="D344" s="25"/>
      <c r="K344" s="24"/>
    </row>
    <row r="345" customFormat="false" ht="15" hidden="false" customHeight="true" outlineLevel="0" collapsed="false">
      <c r="C345" s="24"/>
      <c r="D345" s="25"/>
      <c r="K345" s="24"/>
    </row>
    <row r="346" customFormat="false" ht="15" hidden="false" customHeight="true" outlineLevel="0" collapsed="false">
      <c r="C346" s="24"/>
      <c r="D346" s="25"/>
      <c r="K346" s="24"/>
    </row>
    <row r="347" customFormat="false" ht="15" hidden="false" customHeight="true" outlineLevel="0" collapsed="false">
      <c r="C347" s="24"/>
      <c r="D347" s="25"/>
      <c r="K347" s="24"/>
    </row>
    <row r="348" customFormat="false" ht="15" hidden="false" customHeight="true" outlineLevel="0" collapsed="false">
      <c r="C348" s="24"/>
      <c r="D348" s="25"/>
      <c r="K348" s="24"/>
    </row>
    <row r="349" customFormat="false" ht="15" hidden="false" customHeight="true" outlineLevel="0" collapsed="false">
      <c r="C349" s="24"/>
      <c r="D349" s="25"/>
      <c r="K349" s="24"/>
    </row>
    <row r="350" customFormat="false" ht="15" hidden="false" customHeight="true" outlineLevel="0" collapsed="false">
      <c r="C350" s="24"/>
      <c r="D350" s="25"/>
      <c r="K350" s="24"/>
    </row>
    <row r="351" customFormat="false" ht="15" hidden="false" customHeight="true" outlineLevel="0" collapsed="false">
      <c r="C351" s="24"/>
      <c r="D351" s="25"/>
      <c r="K351" s="24"/>
    </row>
    <row r="352" customFormat="false" ht="15" hidden="false" customHeight="true" outlineLevel="0" collapsed="false">
      <c r="C352" s="24"/>
      <c r="D352" s="25"/>
      <c r="K352" s="24"/>
    </row>
    <row r="353" customFormat="false" ht="15" hidden="false" customHeight="true" outlineLevel="0" collapsed="false">
      <c r="C353" s="24"/>
      <c r="D353" s="25"/>
      <c r="K353" s="24"/>
    </row>
    <row r="354" customFormat="false" ht="15" hidden="false" customHeight="true" outlineLevel="0" collapsed="false">
      <c r="C354" s="24"/>
      <c r="D354" s="25"/>
      <c r="K354" s="24"/>
    </row>
    <row r="355" customFormat="false" ht="15" hidden="false" customHeight="true" outlineLevel="0" collapsed="false">
      <c r="C355" s="24"/>
      <c r="D355" s="25"/>
      <c r="K355" s="24"/>
    </row>
    <row r="356" customFormat="false" ht="15" hidden="false" customHeight="true" outlineLevel="0" collapsed="false">
      <c r="C356" s="24"/>
      <c r="D356" s="25"/>
      <c r="K356" s="24"/>
    </row>
    <row r="357" customFormat="false" ht="15" hidden="false" customHeight="true" outlineLevel="0" collapsed="false">
      <c r="C357" s="24"/>
      <c r="D357" s="25"/>
      <c r="K357" s="24"/>
    </row>
    <row r="358" customFormat="false" ht="15" hidden="false" customHeight="true" outlineLevel="0" collapsed="false">
      <c r="C358" s="24"/>
      <c r="D358" s="25"/>
      <c r="K358" s="24"/>
    </row>
    <row r="359" customFormat="false" ht="15" hidden="false" customHeight="true" outlineLevel="0" collapsed="false">
      <c r="C359" s="24"/>
      <c r="D359" s="25"/>
      <c r="K359" s="24"/>
    </row>
    <row r="360" customFormat="false" ht="15" hidden="false" customHeight="true" outlineLevel="0" collapsed="false">
      <c r="C360" s="24"/>
      <c r="D360" s="25"/>
      <c r="K360" s="24"/>
    </row>
    <row r="361" customFormat="false" ht="15" hidden="false" customHeight="true" outlineLevel="0" collapsed="false">
      <c r="C361" s="24"/>
      <c r="D361" s="25"/>
      <c r="K361" s="24"/>
    </row>
    <row r="362" customFormat="false" ht="15" hidden="false" customHeight="true" outlineLevel="0" collapsed="false">
      <c r="C362" s="24"/>
      <c r="D362" s="25"/>
      <c r="K362" s="24"/>
    </row>
    <row r="363" customFormat="false" ht="15" hidden="false" customHeight="true" outlineLevel="0" collapsed="false">
      <c r="C363" s="24"/>
      <c r="D363" s="25"/>
      <c r="K363" s="24"/>
    </row>
    <row r="364" customFormat="false" ht="15" hidden="false" customHeight="true" outlineLevel="0" collapsed="false">
      <c r="C364" s="24"/>
      <c r="D364" s="25"/>
      <c r="K364" s="24"/>
    </row>
    <row r="365" customFormat="false" ht="15" hidden="false" customHeight="true" outlineLevel="0" collapsed="false">
      <c r="C365" s="24"/>
      <c r="D365" s="25"/>
      <c r="K365" s="24"/>
    </row>
    <row r="366" customFormat="false" ht="15" hidden="false" customHeight="true" outlineLevel="0" collapsed="false">
      <c r="C366" s="24"/>
      <c r="D366" s="25"/>
      <c r="K366" s="24"/>
    </row>
    <row r="367" customFormat="false" ht="15" hidden="false" customHeight="true" outlineLevel="0" collapsed="false">
      <c r="C367" s="24"/>
      <c r="D367" s="25"/>
      <c r="K367" s="24"/>
    </row>
    <row r="368" customFormat="false" ht="15" hidden="false" customHeight="true" outlineLevel="0" collapsed="false">
      <c r="C368" s="24"/>
      <c r="D368" s="25"/>
      <c r="K368" s="24"/>
    </row>
    <row r="369" customFormat="false" ht="15" hidden="false" customHeight="true" outlineLevel="0" collapsed="false">
      <c r="C369" s="24"/>
      <c r="D369" s="25"/>
      <c r="K369" s="24"/>
    </row>
    <row r="370" customFormat="false" ht="15" hidden="false" customHeight="true" outlineLevel="0" collapsed="false">
      <c r="C370" s="24"/>
      <c r="D370" s="25"/>
      <c r="K370" s="24"/>
    </row>
    <row r="371" customFormat="false" ht="15" hidden="false" customHeight="true" outlineLevel="0" collapsed="false">
      <c r="C371" s="24"/>
      <c r="D371" s="25"/>
      <c r="K371" s="24"/>
    </row>
    <row r="372" customFormat="false" ht="15" hidden="false" customHeight="true" outlineLevel="0" collapsed="false">
      <c r="C372" s="24"/>
      <c r="D372" s="25"/>
      <c r="K372" s="24"/>
    </row>
    <row r="373" customFormat="false" ht="15" hidden="false" customHeight="true" outlineLevel="0" collapsed="false">
      <c r="C373" s="24"/>
      <c r="D373" s="25"/>
      <c r="K373" s="24"/>
    </row>
    <row r="374" customFormat="false" ht="15" hidden="false" customHeight="true" outlineLevel="0" collapsed="false">
      <c r="C374" s="24"/>
      <c r="D374" s="25"/>
      <c r="K374" s="24"/>
    </row>
    <row r="375" customFormat="false" ht="15" hidden="false" customHeight="true" outlineLevel="0" collapsed="false">
      <c r="C375" s="24"/>
      <c r="D375" s="25"/>
      <c r="K375" s="24"/>
    </row>
    <row r="376" customFormat="false" ht="15" hidden="false" customHeight="true" outlineLevel="0" collapsed="false">
      <c r="C376" s="24"/>
      <c r="D376" s="25"/>
      <c r="K376" s="24"/>
    </row>
    <row r="377" customFormat="false" ht="15" hidden="false" customHeight="true" outlineLevel="0" collapsed="false">
      <c r="C377" s="24"/>
      <c r="D377" s="25"/>
      <c r="K377" s="24"/>
    </row>
    <row r="378" customFormat="false" ht="15" hidden="false" customHeight="true" outlineLevel="0" collapsed="false">
      <c r="C378" s="24"/>
      <c r="D378" s="25"/>
      <c r="K378" s="24"/>
    </row>
    <row r="379" customFormat="false" ht="15" hidden="false" customHeight="true" outlineLevel="0" collapsed="false">
      <c r="C379" s="24"/>
      <c r="D379" s="25"/>
      <c r="K379" s="24"/>
    </row>
    <row r="380" customFormat="false" ht="15" hidden="false" customHeight="true" outlineLevel="0" collapsed="false">
      <c r="C380" s="24"/>
      <c r="D380" s="25"/>
      <c r="K380" s="24"/>
    </row>
    <row r="381" customFormat="false" ht="15" hidden="false" customHeight="true" outlineLevel="0" collapsed="false">
      <c r="C381" s="24"/>
      <c r="D381" s="25"/>
      <c r="K381" s="24"/>
    </row>
    <row r="382" customFormat="false" ht="15" hidden="false" customHeight="true" outlineLevel="0" collapsed="false">
      <c r="C382" s="24"/>
      <c r="D382" s="25"/>
      <c r="K382" s="24"/>
    </row>
    <row r="383" customFormat="false" ht="15" hidden="false" customHeight="true" outlineLevel="0" collapsed="false">
      <c r="C383" s="24"/>
      <c r="D383" s="25"/>
      <c r="K383" s="24"/>
    </row>
    <row r="384" customFormat="false" ht="15" hidden="false" customHeight="true" outlineLevel="0" collapsed="false">
      <c r="C384" s="24"/>
      <c r="D384" s="25"/>
      <c r="K384" s="24"/>
    </row>
    <row r="385" customFormat="false" ht="15" hidden="false" customHeight="true" outlineLevel="0" collapsed="false">
      <c r="C385" s="24"/>
      <c r="D385" s="25"/>
      <c r="K385" s="24"/>
    </row>
    <row r="386" customFormat="false" ht="15" hidden="false" customHeight="true" outlineLevel="0" collapsed="false">
      <c r="C386" s="24"/>
      <c r="D386" s="25"/>
      <c r="K386" s="24"/>
    </row>
    <row r="387" customFormat="false" ht="15" hidden="false" customHeight="true" outlineLevel="0" collapsed="false">
      <c r="C387" s="24"/>
      <c r="D387" s="25"/>
      <c r="K387" s="24"/>
    </row>
    <row r="388" customFormat="false" ht="15" hidden="false" customHeight="true" outlineLevel="0" collapsed="false">
      <c r="C388" s="24"/>
      <c r="D388" s="25"/>
      <c r="K388" s="24"/>
    </row>
    <row r="389" customFormat="false" ht="15" hidden="false" customHeight="true" outlineLevel="0" collapsed="false">
      <c r="C389" s="24"/>
      <c r="D389" s="25"/>
      <c r="K389" s="24"/>
    </row>
    <row r="390" customFormat="false" ht="15" hidden="false" customHeight="true" outlineLevel="0" collapsed="false">
      <c r="C390" s="24"/>
      <c r="D390" s="25"/>
      <c r="K390" s="24"/>
    </row>
    <row r="391" customFormat="false" ht="15" hidden="false" customHeight="true" outlineLevel="0" collapsed="false">
      <c r="C391" s="24"/>
      <c r="D391" s="25"/>
      <c r="K391" s="24"/>
    </row>
    <row r="392" customFormat="false" ht="15" hidden="false" customHeight="true" outlineLevel="0" collapsed="false">
      <c r="C392" s="24"/>
      <c r="D392" s="25"/>
      <c r="K392" s="24"/>
    </row>
    <row r="393" customFormat="false" ht="15" hidden="false" customHeight="true" outlineLevel="0" collapsed="false">
      <c r="C393" s="24"/>
      <c r="D393" s="25"/>
      <c r="K393" s="24"/>
    </row>
    <row r="394" customFormat="false" ht="15" hidden="false" customHeight="true" outlineLevel="0" collapsed="false">
      <c r="C394" s="24"/>
      <c r="D394" s="25"/>
      <c r="K394" s="24"/>
    </row>
    <row r="395" customFormat="false" ht="15" hidden="false" customHeight="true" outlineLevel="0" collapsed="false">
      <c r="C395" s="24"/>
      <c r="D395" s="25"/>
      <c r="K395" s="24"/>
    </row>
    <row r="396" customFormat="false" ht="15" hidden="false" customHeight="true" outlineLevel="0" collapsed="false">
      <c r="C396" s="24"/>
      <c r="D396" s="25"/>
      <c r="K396" s="24"/>
    </row>
    <row r="397" customFormat="false" ht="15" hidden="false" customHeight="true" outlineLevel="0" collapsed="false">
      <c r="C397" s="24"/>
      <c r="D397" s="25"/>
      <c r="K397" s="24"/>
    </row>
    <row r="398" customFormat="false" ht="15" hidden="false" customHeight="true" outlineLevel="0" collapsed="false">
      <c r="C398" s="24"/>
      <c r="D398" s="25"/>
      <c r="K398" s="24"/>
    </row>
    <row r="399" customFormat="false" ht="15" hidden="false" customHeight="true" outlineLevel="0" collapsed="false">
      <c r="C399" s="24"/>
      <c r="D399" s="25"/>
      <c r="K399" s="24"/>
    </row>
    <row r="400" customFormat="false" ht="15" hidden="false" customHeight="true" outlineLevel="0" collapsed="false">
      <c r="C400" s="24"/>
      <c r="D400" s="25"/>
      <c r="K400" s="24"/>
    </row>
    <row r="401" customFormat="false" ht="15" hidden="false" customHeight="true" outlineLevel="0" collapsed="false">
      <c r="C401" s="24"/>
      <c r="D401" s="25"/>
      <c r="K401" s="24"/>
    </row>
    <row r="402" customFormat="false" ht="15" hidden="false" customHeight="true" outlineLevel="0" collapsed="false">
      <c r="C402" s="24"/>
      <c r="D402" s="25"/>
      <c r="K402" s="24"/>
    </row>
    <row r="403" customFormat="false" ht="15" hidden="false" customHeight="true" outlineLevel="0" collapsed="false">
      <c r="C403" s="24"/>
      <c r="D403" s="25"/>
      <c r="K403" s="24"/>
    </row>
    <row r="404" customFormat="false" ht="15" hidden="false" customHeight="true" outlineLevel="0" collapsed="false">
      <c r="C404" s="24"/>
      <c r="D404" s="25"/>
      <c r="K404" s="24"/>
    </row>
    <row r="405" customFormat="false" ht="15" hidden="false" customHeight="true" outlineLevel="0" collapsed="false">
      <c r="C405" s="24"/>
      <c r="D405" s="25"/>
      <c r="K405" s="24"/>
    </row>
    <row r="406" customFormat="false" ht="15" hidden="false" customHeight="true" outlineLevel="0" collapsed="false">
      <c r="C406" s="24"/>
      <c r="D406" s="25"/>
      <c r="K406" s="24"/>
    </row>
    <row r="407" customFormat="false" ht="15" hidden="false" customHeight="true" outlineLevel="0" collapsed="false">
      <c r="C407" s="24"/>
      <c r="D407" s="25"/>
      <c r="K407" s="24"/>
    </row>
    <row r="408" customFormat="false" ht="15" hidden="false" customHeight="true" outlineLevel="0" collapsed="false">
      <c r="C408" s="24"/>
      <c r="D408" s="25"/>
      <c r="K408" s="24"/>
    </row>
    <row r="409" customFormat="false" ht="15" hidden="false" customHeight="true" outlineLevel="0" collapsed="false">
      <c r="C409" s="24"/>
      <c r="D409" s="25"/>
      <c r="K409" s="24"/>
    </row>
    <row r="410" customFormat="false" ht="15" hidden="false" customHeight="true" outlineLevel="0" collapsed="false">
      <c r="C410" s="24"/>
      <c r="D410" s="25"/>
      <c r="K410" s="24"/>
    </row>
    <row r="411" customFormat="false" ht="15" hidden="false" customHeight="true" outlineLevel="0" collapsed="false">
      <c r="C411" s="24"/>
      <c r="D411" s="25"/>
      <c r="K411" s="24"/>
    </row>
    <row r="412" customFormat="false" ht="15" hidden="false" customHeight="true" outlineLevel="0" collapsed="false">
      <c r="C412" s="24"/>
      <c r="D412" s="25"/>
      <c r="K412" s="24"/>
    </row>
    <row r="413" customFormat="false" ht="15" hidden="false" customHeight="true" outlineLevel="0" collapsed="false">
      <c r="C413" s="24"/>
      <c r="D413" s="25"/>
      <c r="K413" s="24"/>
    </row>
    <row r="414" customFormat="false" ht="15" hidden="false" customHeight="true" outlineLevel="0" collapsed="false">
      <c r="C414" s="24"/>
      <c r="D414" s="25"/>
      <c r="K414" s="24"/>
    </row>
    <row r="415" customFormat="false" ht="15" hidden="false" customHeight="true" outlineLevel="0" collapsed="false">
      <c r="C415" s="24"/>
      <c r="D415" s="25"/>
      <c r="K415" s="24"/>
    </row>
    <row r="416" customFormat="false" ht="15" hidden="false" customHeight="true" outlineLevel="0" collapsed="false">
      <c r="C416" s="24"/>
      <c r="D416" s="25"/>
      <c r="K416" s="24"/>
    </row>
    <row r="417" customFormat="false" ht="15" hidden="false" customHeight="true" outlineLevel="0" collapsed="false">
      <c r="C417" s="24"/>
      <c r="D417" s="25"/>
      <c r="K417" s="24"/>
    </row>
    <row r="418" customFormat="false" ht="15" hidden="false" customHeight="true" outlineLevel="0" collapsed="false">
      <c r="C418" s="24"/>
      <c r="D418" s="25"/>
      <c r="K418" s="24"/>
    </row>
    <row r="419" customFormat="false" ht="15" hidden="false" customHeight="true" outlineLevel="0" collapsed="false">
      <c r="C419" s="24"/>
      <c r="D419" s="25"/>
      <c r="K419" s="24"/>
    </row>
    <row r="420" customFormat="false" ht="15" hidden="false" customHeight="true" outlineLevel="0" collapsed="false">
      <c r="C420" s="24"/>
      <c r="D420" s="25"/>
      <c r="K420" s="24"/>
    </row>
    <row r="421" customFormat="false" ht="15" hidden="false" customHeight="true" outlineLevel="0" collapsed="false">
      <c r="C421" s="24"/>
      <c r="D421" s="25"/>
      <c r="K421" s="24"/>
    </row>
    <row r="422" customFormat="false" ht="15" hidden="false" customHeight="true" outlineLevel="0" collapsed="false">
      <c r="C422" s="24"/>
      <c r="D422" s="25"/>
      <c r="K422" s="24"/>
    </row>
    <row r="423" customFormat="false" ht="15" hidden="false" customHeight="true" outlineLevel="0" collapsed="false">
      <c r="C423" s="24"/>
      <c r="D423" s="25"/>
      <c r="K423" s="24"/>
    </row>
    <row r="424" customFormat="false" ht="15" hidden="false" customHeight="true" outlineLevel="0" collapsed="false">
      <c r="C424" s="24"/>
      <c r="D424" s="25"/>
      <c r="K424" s="24"/>
    </row>
    <row r="425" customFormat="false" ht="15" hidden="false" customHeight="true" outlineLevel="0" collapsed="false">
      <c r="C425" s="24"/>
      <c r="D425" s="25"/>
      <c r="K425" s="24"/>
    </row>
    <row r="426" customFormat="false" ht="15" hidden="false" customHeight="true" outlineLevel="0" collapsed="false">
      <c r="C426" s="24"/>
      <c r="D426" s="25"/>
      <c r="K426" s="24"/>
    </row>
    <row r="427" customFormat="false" ht="15" hidden="false" customHeight="true" outlineLevel="0" collapsed="false">
      <c r="C427" s="24"/>
      <c r="D427" s="25"/>
      <c r="K427" s="24"/>
    </row>
    <row r="428" customFormat="false" ht="15" hidden="false" customHeight="true" outlineLevel="0" collapsed="false">
      <c r="C428" s="24"/>
      <c r="D428" s="25"/>
      <c r="K428" s="24"/>
    </row>
    <row r="429" customFormat="false" ht="15" hidden="false" customHeight="true" outlineLevel="0" collapsed="false">
      <c r="C429" s="24"/>
      <c r="D429" s="25"/>
      <c r="K429" s="24"/>
    </row>
    <row r="430" customFormat="false" ht="15" hidden="false" customHeight="true" outlineLevel="0" collapsed="false">
      <c r="C430" s="24"/>
      <c r="D430" s="25"/>
      <c r="K430" s="24"/>
    </row>
    <row r="431" customFormat="false" ht="15" hidden="false" customHeight="true" outlineLevel="0" collapsed="false">
      <c r="C431" s="24"/>
      <c r="D431" s="25"/>
      <c r="K431" s="24"/>
    </row>
    <row r="432" customFormat="false" ht="15" hidden="false" customHeight="true" outlineLevel="0" collapsed="false">
      <c r="C432" s="24"/>
      <c r="D432" s="25"/>
      <c r="K432" s="24"/>
    </row>
    <row r="433" customFormat="false" ht="15" hidden="false" customHeight="true" outlineLevel="0" collapsed="false">
      <c r="C433" s="24"/>
      <c r="D433" s="25"/>
      <c r="K433" s="24"/>
    </row>
    <row r="434" customFormat="false" ht="15" hidden="false" customHeight="true" outlineLevel="0" collapsed="false">
      <c r="C434" s="24"/>
      <c r="D434" s="25"/>
      <c r="K434" s="24"/>
    </row>
    <row r="435" customFormat="false" ht="15" hidden="false" customHeight="true" outlineLevel="0" collapsed="false">
      <c r="C435" s="24"/>
      <c r="D435" s="25"/>
      <c r="K435" s="24"/>
    </row>
    <row r="436" customFormat="false" ht="15" hidden="false" customHeight="true" outlineLevel="0" collapsed="false">
      <c r="C436" s="24"/>
      <c r="D436" s="25"/>
      <c r="K436" s="24"/>
    </row>
    <row r="437" customFormat="false" ht="15" hidden="false" customHeight="true" outlineLevel="0" collapsed="false">
      <c r="C437" s="24"/>
      <c r="D437" s="25"/>
      <c r="K437" s="24"/>
    </row>
    <row r="438" customFormat="false" ht="15" hidden="false" customHeight="true" outlineLevel="0" collapsed="false">
      <c r="C438" s="24"/>
      <c r="D438" s="25"/>
      <c r="K438" s="24"/>
    </row>
    <row r="439" customFormat="false" ht="15" hidden="false" customHeight="true" outlineLevel="0" collapsed="false">
      <c r="C439" s="24"/>
      <c r="D439" s="25"/>
      <c r="K439" s="24"/>
    </row>
    <row r="440" customFormat="false" ht="15" hidden="false" customHeight="true" outlineLevel="0" collapsed="false">
      <c r="C440" s="24"/>
      <c r="D440" s="25"/>
      <c r="K440" s="24"/>
    </row>
    <row r="441" customFormat="false" ht="15" hidden="false" customHeight="true" outlineLevel="0" collapsed="false">
      <c r="C441" s="24"/>
      <c r="D441" s="25"/>
      <c r="K441" s="24"/>
    </row>
    <row r="442" customFormat="false" ht="15" hidden="false" customHeight="true" outlineLevel="0" collapsed="false">
      <c r="C442" s="24"/>
      <c r="D442" s="25"/>
      <c r="K442" s="24"/>
    </row>
    <row r="443" customFormat="false" ht="15" hidden="false" customHeight="true" outlineLevel="0" collapsed="false">
      <c r="C443" s="24"/>
      <c r="D443" s="25"/>
      <c r="K443" s="24"/>
    </row>
    <row r="444" customFormat="false" ht="15" hidden="false" customHeight="true" outlineLevel="0" collapsed="false">
      <c r="C444" s="24"/>
      <c r="D444" s="25"/>
      <c r="K444" s="24"/>
    </row>
    <row r="445" customFormat="false" ht="15" hidden="false" customHeight="true" outlineLevel="0" collapsed="false">
      <c r="C445" s="24"/>
      <c r="D445" s="25"/>
      <c r="K445" s="24"/>
    </row>
    <row r="446" customFormat="false" ht="15" hidden="false" customHeight="true" outlineLevel="0" collapsed="false">
      <c r="C446" s="24"/>
      <c r="D446" s="25"/>
      <c r="K446" s="24"/>
    </row>
    <row r="447" customFormat="false" ht="15" hidden="false" customHeight="true" outlineLevel="0" collapsed="false">
      <c r="C447" s="24"/>
      <c r="D447" s="25"/>
      <c r="K447" s="24"/>
    </row>
    <row r="448" customFormat="false" ht="15" hidden="false" customHeight="true" outlineLevel="0" collapsed="false">
      <c r="C448" s="24"/>
      <c r="D448" s="25"/>
      <c r="K448" s="24"/>
    </row>
    <row r="449" customFormat="false" ht="15" hidden="false" customHeight="true" outlineLevel="0" collapsed="false">
      <c r="C449" s="24"/>
      <c r="D449" s="25"/>
      <c r="K449" s="24"/>
    </row>
    <row r="450" customFormat="false" ht="15" hidden="false" customHeight="true" outlineLevel="0" collapsed="false">
      <c r="C450" s="24"/>
      <c r="D450" s="25"/>
      <c r="K450" s="24"/>
    </row>
    <row r="451" customFormat="false" ht="15" hidden="false" customHeight="true" outlineLevel="0" collapsed="false">
      <c r="C451" s="24"/>
      <c r="D451" s="25"/>
      <c r="K451" s="24"/>
    </row>
    <row r="452" customFormat="false" ht="15" hidden="false" customHeight="true" outlineLevel="0" collapsed="false">
      <c r="C452" s="24"/>
      <c r="D452" s="25"/>
      <c r="K452" s="24"/>
    </row>
    <row r="453" customFormat="false" ht="15" hidden="false" customHeight="true" outlineLevel="0" collapsed="false">
      <c r="C453" s="24"/>
      <c r="D453" s="25"/>
      <c r="K453" s="24"/>
    </row>
    <row r="454" customFormat="false" ht="15" hidden="false" customHeight="true" outlineLevel="0" collapsed="false">
      <c r="C454" s="24"/>
      <c r="D454" s="25"/>
      <c r="K454" s="24"/>
    </row>
    <row r="455" customFormat="false" ht="15" hidden="false" customHeight="true" outlineLevel="0" collapsed="false">
      <c r="C455" s="24"/>
      <c r="D455" s="25"/>
      <c r="K455" s="24"/>
    </row>
    <row r="456" customFormat="false" ht="15" hidden="false" customHeight="true" outlineLevel="0" collapsed="false">
      <c r="C456" s="24"/>
      <c r="D456" s="25"/>
      <c r="K456" s="24"/>
    </row>
    <row r="457" customFormat="false" ht="15" hidden="false" customHeight="true" outlineLevel="0" collapsed="false">
      <c r="C457" s="24"/>
      <c r="D457" s="25"/>
      <c r="K457" s="24"/>
    </row>
    <row r="458" customFormat="false" ht="15" hidden="false" customHeight="true" outlineLevel="0" collapsed="false">
      <c r="C458" s="24"/>
      <c r="D458" s="25"/>
      <c r="K458" s="24"/>
    </row>
    <row r="459" customFormat="false" ht="15" hidden="false" customHeight="true" outlineLevel="0" collapsed="false">
      <c r="C459" s="24"/>
      <c r="D459" s="25"/>
      <c r="K459" s="24"/>
    </row>
    <row r="460" customFormat="false" ht="15" hidden="false" customHeight="true" outlineLevel="0" collapsed="false">
      <c r="C460" s="24"/>
      <c r="D460" s="25"/>
      <c r="K460" s="24"/>
    </row>
    <row r="461" customFormat="false" ht="15" hidden="false" customHeight="true" outlineLevel="0" collapsed="false">
      <c r="C461" s="24"/>
      <c r="D461" s="25"/>
      <c r="K461" s="24"/>
    </row>
    <row r="462" customFormat="false" ht="15" hidden="false" customHeight="true" outlineLevel="0" collapsed="false">
      <c r="C462" s="24"/>
      <c r="D462" s="25"/>
      <c r="K462" s="24"/>
    </row>
    <row r="463" customFormat="false" ht="15" hidden="false" customHeight="true" outlineLevel="0" collapsed="false">
      <c r="C463" s="24"/>
      <c r="D463" s="25"/>
      <c r="K463" s="24"/>
    </row>
    <row r="464" customFormat="false" ht="15" hidden="false" customHeight="true" outlineLevel="0" collapsed="false">
      <c r="C464" s="24"/>
      <c r="D464" s="25"/>
      <c r="K464" s="24"/>
    </row>
    <row r="465" customFormat="false" ht="15" hidden="false" customHeight="true" outlineLevel="0" collapsed="false">
      <c r="C465" s="24"/>
      <c r="D465" s="25"/>
      <c r="K465" s="24"/>
    </row>
    <row r="466" customFormat="false" ht="15" hidden="false" customHeight="true" outlineLevel="0" collapsed="false">
      <c r="C466" s="24"/>
      <c r="D466" s="25"/>
      <c r="K466" s="24"/>
    </row>
    <row r="467" customFormat="false" ht="15" hidden="false" customHeight="true" outlineLevel="0" collapsed="false">
      <c r="C467" s="24"/>
      <c r="D467" s="25"/>
      <c r="K467" s="24"/>
    </row>
    <row r="468" customFormat="false" ht="15" hidden="false" customHeight="true" outlineLevel="0" collapsed="false">
      <c r="C468" s="24"/>
      <c r="D468" s="25"/>
      <c r="K468" s="24"/>
    </row>
    <row r="469" customFormat="false" ht="15" hidden="false" customHeight="true" outlineLevel="0" collapsed="false">
      <c r="C469" s="24"/>
      <c r="D469" s="25"/>
      <c r="K469" s="24"/>
    </row>
    <row r="470" customFormat="false" ht="15" hidden="false" customHeight="true" outlineLevel="0" collapsed="false">
      <c r="C470" s="24"/>
      <c r="D470" s="25"/>
      <c r="K470" s="24"/>
    </row>
    <row r="471" customFormat="false" ht="15" hidden="false" customHeight="true" outlineLevel="0" collapsed="false">
      <c r="C471" s="24"/>
      <c r="D471" s="25"/>
      <c r="K471" s="24"/>
    </row>
    <row r="472" customFormat="false" ht="15" hidden="false" customHeight="true" outlineLevel="0" collapsed="false">
      <c r="C472" s="24"/>
      <c r="D472" s="25"/>
      <c r="K472" s="24"/>
    </row>
    <row r="473" customFormat="false" ht="15" hidden="false" customHeight="true" outlineLevel="0" collapsed="false">
      <c r="C473" s="24"/>
      <c r="D473" s="25"/>
      <c r="K473" s="24"/>
    </row>
    <row r="474" customFormat="false" ht="15" hidden="false" customHeight="true" outlineLevel="0" collapsed="false">
      <c r="C474" s="24"/>
      <c r="D474" s="25"/>
      <c r="K474" s="24"/>
    </row>
    <row r="475" customFormat="false" ht="15" hidden="false" customHeight="true" outlineLevel="0" collapsed="false">
      <c r="C475" s="24"/>
      <c r="D475" s="25"/>
      <c r="K475" s="24"/>
    </row>
    <row r="476" customFormat="false" ht="15" hidden="false" customHeight="true" outlineLevel="0" collapsed="false">
      <c r="C476" s="24"/>
      <c r="D476" s="25"/>
      <c r="K476" s="24"/>
    </row>
    <row r="477" customFormat="false" ht="15" hidden="false" customHeight="true" outlineLevel="0" collapsed="false">
      <c r="C477" s="24"/>
      <c r="D477" s="25"/>
      <c r="K477" s="24"/>
    </row>
    <row r="478" customFormat="false" ht="15" hidden="false" customHeight="true" outlineLevel="0" collapsed="false">
      <c r="C478" s="24"/>
      <c r="D478" s="25"/>
      <c r="K478" s="24"/>
    </row>
    <row r="479" customFormat="false" ht="15" hidden="false" customHeight="true" outlineLevel="0" collapsed="false">
      <c r="C479" s="24"/>
      <c r="D479" s="25"/>
      <c r="K479" s="24"/>
    </row>
    <row r="480" customFormat="false" ht="15" hidden="false" customHeight="true" outlineLevel="0" collapsed="false">
      <c r="C480" s="24"/>
      <c r="D480" s="25"/>
      <c r="K480" s="24"/>
    </row>
    <row r="481" customFormat="false" ht="15" hidden="false" customHeight="true" outlineLevel="0" collapsed="false">
      <c r="C481" s="24"/>
      <c r="D481" s="25"/>
      <c r="K481" s="24"/>
    </row>
    <row r="482" customFormat="false" ht="15" hidden="false" customHeight="true" outlineLevel="0" collapsed="false">
      <c r="C482" s="24"/>
      <c r="D482" s="25"/>
      <c r="K482" s="24"/>
    </row>
    <row r="483" customFormat="false" ht="15" hidden="false" customHeight="true" outlineLevel="0" collapsed="false">
      <c r="C483" s="24"/>
      <c r="D483" s="25"/>
      <c r="K483" s="24"/>
    </row>
    <row r="484" customFormat="false" ht="15" hidden="false" customHeight="true" outlineLevel="0" collapsed="false">
      <c r="C484" s="24"/>
      <c r="D484" s="25"/>
      <c r="K484" s="24"/>
    </row>
    <row r="485" customFormat="false" ht="15" hidden="false" customHeight="true" outlineLevel="0" collapsed="false">
      <c r="C485" s="24"/>
      <c r="D485" s="25"/>
      <c r="K485" s="24"/>
    </row>
    <row r="486" customFormat="false" ht="15" hidden="false" customHeight="true" outlineLevel="0" collapsed="false">
      <c r="C486" s="24"/>
      <c r="D486" s="25"/>
      <c r="K486" s="24"/>
    </row>
    <row r="487" customFormat="false" ht="15" hidden="false" customHeight="true" outlineLevel="0" collapsed="false">
      <c r="C487" s="24"/>
      <c r="D487" s="25"/>
      <c r="K487" s="24"/>
    </row>
    <row r="488" customFormat="false" ht="15" hidden="false" customHeight="true" outlineLevel="0" collapsed="false">
      <c r="C488" s="24"/>
      <c r="D488" s="25"/>
      <c r="K488" s="24"/>
    </row>
    <row r="489" customFormat="false" ht="15" hidden="false" customHeight="true" outlineLevel="0" collapsed="false">
      <c r="C489" s="24"/>
      <c r="D489" s="25"/>
      <c r="K489" s="24"/>
    </row>
    <row r="490" customFormat="false" ht="15" hidden="false" customHeight="true" outlineLevel="0" collapsed="false">
      <c r="C490" s="24"/>
      <c r="D490" s="25"/>
      <c r="K490" s="24"/>
    </row>
    <row r="491" customFormat="false" ht="15" hidden="false" customHeight="true" outlineLevel="0" collapsed="false">
      <c r="C491" s="24"/>
      <c r="D491" s="25"/>
      <c r="K491" s="24"/>
    </row>
    <row r="492" customFormat="false" ht="15" hidden="false" customHeight="true" outlineLevel="0" collapsed="false">
      <c r="C492" s="24"/>
      <c r="D492" s="25"/>
      <c r="K492" s="24"/>
    </row>
    <row r="493" customFormat="false" ht="15" hidden="false" customHeight="true" outlineLevel="0" collapsed="false">
      <c r="C493" s="24"/>
      <c r="D493" s="25"/>
      <c r="K493" s="24"/>
    </row>
    <row r="494" customFormat="false" ht="15" hidden="false" customHeight="true" outlineLevel="0" collapsed="false">
      <c r="C494" s="24"/>
      <c r="D494" s="25"/>
      <c r="K494" s="24"/>
    </row>
    <row r="495" customFormat="false" ht="15" hidden="false" customHeight="true" outlineLevel="0" collapsed="false">
      <c r="C495" s="24"/>
      <c r="D495" s="25"/>
      <c r="K495" s="24"/>
    </row>
    <row r="496" customFormat="false" ht="15" hidden="false" customHeight="true" outlineLevel="0" collapsed="false">
      <c r="C496" s="24"/>
      <c r="D496" s="25"/>
      <c r="K496" s="24"/>
    </row>
    <row r="497" customFormat="false" ht="15" hidden="false" customHeight="true" outlineLevel="0" collapsed="false">
      <c r="C497" s="24"/>
      <c r="D497" s="25"/>
      <c r="K497" s="24"/>
    </row>
    <row r="498" customFormat="false" ht="15" hidden="false" customHeight="true" outlineLevel="0" collapsed="false">
      <c r="C498" s="24"/>
      <c r="D498" s="25"/>
      <c r="K498" s="24"/>
    </row>
    <row r="499" customFormat="false" ht="15" hidden="false" customHeight="true" outlineLevel="0" collapsed="false">
      <c r="C499" s="24"/>
      <c r="D499" s="25"/>
      <c r="K499" s="24"/>
    </row>
    <row r="500" customFormat="false" ht="15" hidden="false" customHeight="true" outlineLevel="0" collapsed="false">
      <c r="C500" s="24"/>
      <c r="D500" s="25"/>
      <c r="K500" s="24"/>
    </row>
  </sheetData>
  <conditionalFormatting sqref="J2:J500">
    <cfRule type="expression" priority="2" aboveAverage="0" equalAverage="0" bottom="0" percent="0" rank="0" text="" dxfId="0">
      <formula>$J2="Keep"</formula>
    </cfRule>
    <cfRule type="expression" priority="3" aboveAverage="0" equalAverage="0" bottom="0" percent="0" rank="0" text="" dxfId="1">
      <formula>$J2="Review"</formula>
    </cfRule>
    <cfRule type="expression" priority="4" aboveAverage="0" equalAverage="0" bottom="0" percent="0" rank="0" text="" dxfId="2">
      <formula>$J2="Remove"</formula>
    </cfRule>
  </conditionalFormatting>
  <dataValidations count="7">
    <dataValidation allowBlank="true" error="Please choose from the dropdown list" errorStyle="stop" errorTitle="Invalid Category" operator="between" showDropDown="false" showErrorMessage="false" showInputMessage="false" sqref="B2:B500" type="list">
      <formula1>"Reviews,Popups &amp; Email Capture,Analytics,SEO,Loyalty &amp; Rewards,Shipping &amp; Fulfilment,Inventory,Currency &amp; Localisation,Payments,Customer Support,Search &amp; Filter,Wishlist,Upsell &amp; Cross-sell,Subscription,Other"</formula1>
      <formula2>0</formula2>
    </dataValidation>
    <dataValidation allowBlank="true" error="1 = negligible, 5 = major performance impact" errorStyle="stop" errorTitle="Invalid Impact Score" operator="between" showDropDown="false" showErrorMessage="false" showInputMessage="false" sqref="E2:E500" type="list">
      <formula1>"1,2,3,4,5"</formula1>
      <formula2>0</formula2>
    </dataValidation>
    <dataValidation allowBlank="true" error="Please choose from the dropdown list" errorStyle="stop" errorTitle="Invalid Selection" operator="between" showDropDown="false" showErrorMessage="false" showInputMessage="false" sqref="F2:F500" type="list">
      <formula1>"Yes,No,Partial,Unknown"</formula1>
      <formula2>0</formula2>
    </dataValidation>
    <dataValidation allowBlank="true" error="Please choose from the dropdown list" errorStyle="stop" errorTitle="Invalid Selection" operator="between" showDropDown="false" showErrorMessage="false" showInputMessage="false" sqref="G2:G500" type="list">
      <formula1>"Yes,No,Unknown"</formula1>
      <formula2>0</formula2>
    </dataValidation>
    <dataValidation allowBlank="true" error="Please choose from the dropdown list" errorStyle="stop" errorTitle="Invalid Selection" operator="between" showDropDown="false" showErrorMessage="false" showInputMessage="false" sqref="H2:H500" type="list">
      <formula1>"Yes,No,Unknown"</formula1>
      <formula2>0</formula2>
    </dataValidation>
    <dataValidation allowBlank="true" error="Please choose from the dropdown list" errorStyle="stop" errorTitle="Invalid Selection" operator="between" showDropDown="false" showErrorMessage="false" showInputMessage="false" sqref="I2:I500" type="list">
      <formula1>"Recent,Old,Unknown"</formula1>
      <formula2>0</formula2>
    </dataValidation>
    <dataValidation allowBlank="true" error="Please choose Keep, Review, or Remove" errorStyle="stop" errorTitle="Invalid Verdict" operator="between" showDropDown="false" showErrorMessage="false" showInputMessage="false" sqref="J2:J500" type="list">
      <formula1>"Keep,Review,Remove"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5391A"/>
    <pageSetUpPr fitToPage="false"/>
  </sheetPr>
  <dimension ref="A1:H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42"/>
    <col collapsed="false" customWidth="true" hidden="false" outlineLevel="0" max="7" min="3" style="1" width="18"/>
    <col collapsed="false" customWidth="true" hidden="false" outlineLevel="0" max="8" min="8" style="1" width="4"/>
  </cols>
  <sheetData>
    <row r="1" customFormat="false" ht="15" hidden="false" customHeight="false" outlineLevel="0" collapsed="false">
      <c r="A1" s="2"/>
      <c r="B1" s="2"/>
      <c r="C1" s="2"/>
      <c r="D1" s="2"/>
      <c r="E1" s="2"/>
      <c r="F1" s="2"/>
      <c r="G1" s="2"/>
      <c r="H1" s="2"/>
    </row>
    <row r="2" customFormat="false" ht="19.5" hidden="false" customHeight="true" outlineLevel="0" collapsed="false">
      <c r="A2" s="2"/>
      <c r="B2" s="3" t="s">
        <v>52</v>
      </c>
      <c r="C2" s="3"/>
      <c r="D2" s="3"/>
      <c r="E2" s="4" t="s">
        <v>53</v>
      </c>
      <c r="F2" s="2"/>
      <c r="G2" s="2"/>
      <c r="H2" s="2"/>
    </row>
    <row r="3" customFormat="false" ht="7.5" hidden="false" customHeight="true" outlineLevel="0" collapsed="false">
      <c r="A3" s="2"/>
      <c r="B3" s="2" t="s">
        <v>54</v>
      </c>
      <c r="C3" s="2"/>
      <c r="D3" s="2"/>
      <c r="E3" s="2"/>
      <c r="F3" s="2"/>
      <c r="G3" s="2"/>
      <c r="H3" s="2"/>
    </row>
    <row r="4" customFormat="false" ht="39.75" hidden="false" customHeight="true" outlineLevel="0" collapsed="false">
      <c r="A4" s="2"/>
      <c r="B4" s="5" t="s">
        <v>55</v>
      </c>
      <c r="C4" s="5"/>
      <c r="D4" s="5"/>
      <c r="E4" s="26" t="s">
        <v>56</v>
      </c>
      <c r="F4" s="2"/>
      <c r="G4" s="2"/>
      <c r="H4" s="2"/>
    </row>
    <row r="5" customFormat="false" ht="21.75" hidden="false" customHeight="true" outlineLevel="0" collapsed="false">
      <c r="A5" s="2"/>
      <c r="B5" s="27" t="s">
        <v>57</v>
      </c>
      <c r="C5" s="27"/>
      <c r="D5" s="27"/>
      <c r="E5" s="27"/>
      <c r="F5" s="2"/>
      <c r="G5" s="2"/>
      <c r="H5" s="2"/>
    </row>
    <row r="6" customFormat="false" ht="21.75" hidden="false" customHeight="true" outlineLevel="0" collapsed="false">
      <c r="A6" s="2"/>
      <c r="B6" s="28" t="s">
        <v>58</v>
      </c>
      <c r="C6" s="28"/>
      <c r="D6" s="28"/>
      <c r="E6" s="28"/>
      <c r="F6" s="2"/>
      <c r="G6" s="2"/>
      <c r="H6" s="2"/>
    </row>
    <row r="7" customFormat="false" ht="24" hidden="false" customHeight="true" outlineLevel="0" collapsed="false">
      <c r="A7" s="2"/>
      <c r="B7" s="29" t="s">
        <v>59</v>
      </c>
      <c r="C7" s="30" t="n">
        <v>4.5</v>
      </c>
      <c r="D7" s="2"/>
      <c r="E7" s="2"/>
      <c r="F7" s="2"/>
      <c r="G7" s="2"/>
      <c r="H7" s="2"/>
    </row>
    <row r="8" customFormat="false" ht="24" hidden="false" customHeight="true" outlineLevel="0" collapsed="false">
      <c r="A8" s="2"/>
      <c r="B8" s="29" t="s">
        <v>60</v>
      </c>
      <c r="C8" s="30" t="n">
        <v>2.5</v>
      </c>
      <c r="D8" s="2"/>
      <c r="E8" s="2"/>
      <c r="F8" s="2"/>
      <c r="G8" s="2"/>
      <c r="H8" s="2"/>
    </row>
    <row r="9" customFormat="false" ht="24" hidden="false" customHeight="true" outlineLevel="0" collapsed="false">
      <c r="A9" s="2"/>
      <c r="B9" s="29" t="s">
        <v>61</v>
      </c>
      <c r="C9" s="31" t="n">
        <v>50000</v>
      </c>
      <c r="D9" s="2"/>
      <c r="E9" s="2"/>
      <c r="F9" s="2"/>
      <c r="G9" s="2"/>
      <c r="H9" s="2"/>
    </row>
    <row r="10" customFormat="false" ht="24" hidden="false" customHeight="true" outlineLevel="0" collapsed="false">
      <c r="A10" s="2"/>
      <c r="B10" s="29" t="s">
        <v>62</v>
      </c>
      <c r="C10" s="32" t="n">
        <v>0.65</v>
      </c>
      <c r="D10" s="2"/>
      <c r="E10" s="2"/>
      <c r="F10" s="2"/>
      <c r="G10" s="2"/>
      <c r="H10" s="2"/>
    </row>
    <row r="11" customFormat="false" ht="15" hidden="false" customHeight="false" outlineLevel="0" collapsed="false">
      <c r="A11" s="2"/>
      <c r="B11" s="2"/>
      <c r="C11" s="2"/>
      <c r="D11" s="2"/>
      <c r="E11" s="2"/>
      <c r="F11" s="2"/>
      <c r="G11" s="2"/>
      <c r="H11" s="2"/>
    </row>
    <row r="12" customFormat="false" ht="21.75" hidden="false" customHeight="true" outlineLevel="0" collapsed="false">
      <c r="A12" s="2"/>
      <c r="B12" s="28" t="s">
        <v>63</v>
      </c>
      <c r="C12" s="28"/>
      <c r="D12" s="28"/>
      <c r="E12" s="28"/>
      <c r="F12" s="2"/>
      <c r="G12" s="2"/>
      <c r="H12" s="2"/>
    </row>
    <row r="13" customFormat="false" ht="24" hidden="false" customHeight="true" outlineLevel="0" collapsed="false">
      <c r="A13" s="2"/>
      <c r="B13" s="29" t="s">
        <v>64</v>
      </c>
      <c r="C13" s="33" t="n">
        <f aca="false">COUNTA('App Inventory'!A2:A500)</f>
        <v>1</v>
      </c>
      <c r="D13" s="2"/>
      <c r="E13" s="2"/>
      <c r="F13" s="2"/>
      <c r="G13" s="2"/>
      <c r="H13" s="2"/>
    </row>
    <row r="14" customFormat="false" ht="24" hidden="false" customHeight="true" outlineLevel="0" collapsed="false">
      <c r="A14" s="2"/>
      <c r="B14" s="29" t="s">
        <v>65</v>
      </c>
      <c r="C14" s="34" t="n">
        <f aca="false">SUM('App Inventory'!D2:D500)</f>
        <v>29</v>
      </c>
      <c r="D14" s="2"/>
      <c r="E14" s="2"/>
      <c r="F14" s="2"/>
      <c r="G14" s="2"/>
      <c r="H14" s="2"/>
    </row>
    <row r="15" customFormat="false" ht="24" hidden="false" customHeight="true" outlineLevel="0" collapsed="false">
      <c r="A15" s="2"/>
      <c r="B15" s="29" t="s">
        <v>66</v>
      </c>
      <c r="C15" s="34" t="n">
        <f aca="false">C14*12</f>
        <v>348</v>
      </c>
      <c r="D15" s="2"/>
      <c r="E15" s="2"/>
      <c r="F15" s="2"/>
      <c r="G15" s="2"/>
      <c r="H15" s="2"/>
    </row>
    <row r="16" customFormat="false" ht="24" hidden="false" customHeight="true" outlineLevel="0" collapsed="false">
      <c r="A16" s="2"/>
      <c r="B16" s="29" t="s">
        <v>67</v>
      </c>
      <c r="C16" s="33" t="n">
        <f aca="false">COUNTIF('App Inventory'!H2:H500,"Yes")</f>
        <v>1</v>
      </c>
      <c r="D16" s="2"/>
      <c r="E16" s="2"/>
      <c r="F16" s="2"/>
      <c r="G16" s="2"/>
      <c r="H16" s="2"/>
    </row>
    <row r="17" customFormat="false" ht="24" hidden="false" customHeight="true" outlineLevel="0" collapsed="false">
      <c r="A17" s="2"/>
      <c r="B17" s="29" t="s">
        <v>68</v>
      </c>
      <c r="C17" s="33" t="n">
        <f aca="false">COUNTIFS('App Inventory'!E2:E500,"&gt;=4")</f>
        <v>1</v>
      </c>
      <c r="D17" s="2"/>
      <c r="E17" s="2"/>
      <c r="F17" s="2"/>
      <c r="G17" s="2"/>
      <c r="H17" s="2"/>
    </row>
    <row r="18" customFormat="false" ht="15" hidden="false" customHeight="false" outlineLevel="0" collapsed="false">
      <c r="A18" s="2"/>
      <c r="B18" s="2"/>
      <c r="C18" s="2"/>
      <c r="D18" s="2"/>
      <c r="E18" s="2"/>
      <c r="F18" s="2"/>
      <c r="G18" s="2"/>
      <c r="H18" s="2"/>
    </row>
    <row r="19" customFormat="false" ht="21.75" hidden="false" customHeight="true" outlineLevel="0" collapsed="false">
      <c r="A19" s="2"/>
      <c r="B19" s="28" t="s">
        <v>69</v>
      </c>
      <c r="C19" s="28"/>
      <c r="D19" s="28"/>
      <c r="E19" s="28"/>
      <c r="F19" s="2"/>
      <c r="G19" s="2"/>
      <c r="H19" s="2"/>
    </row>
    <row r="20" customFormat="false" ht="21.75" hidden="false" customHeight="true" outlineLevel="0" collapsed="false">
      <c r="A20" s="2"/>
      <c r="B20" s="35" t="s">
        <v>30</v>
      </c>
      <c r="C20" s="35" t="s">
        <v>70</v>
      </c>
      <c r="D20" s="35" t="s">
        <v>71</v>
      </c>
      <c r="E20" s="35" t="s">
        <v>72</v>
      </c>
      <c r="F20" s="2"/>
      <c r="G20" s="2"/>
      <c r="H20" s="2"/>
    </row>
    <row r="21" customFormat="false" ht="24" hidden="false" customHeight="true" outlineLevel="0" collapsed="false">
      <c r="A21" s="2"/>
      <c r="B21" s="36" t="s">
        <v>49</v>
      </c>
      <c r="C21" s="37" t="n">
        <f aca="false">COUNTIF('App Inventory'!J2:J500,"Keep")</f>
        <v>1</v>
      </c>
      <c r="D21" s="38" t="n">
        <f aca="false">SUMIF('App Inventory'!J2:J500,"Keep",'App Inventory'!D2:D500)</f>
        <v>29</v>
      </c>
      <c r="E21" s="39" t="n">
        <f aca="false">IF($C$13=0,0,C21/$C$13)</f>
        <v>1</v>
      </c>
      <c r="F21" s="2"/>
      <c r="G21" s="2"/>
      <c r="H21" s="2"/>
    </row>
    <row r="22" customFormat="false" ht="24" hidden="false" customHeight="true" outlineLevel="0" collapsed="false">
      <c r="A22" s="2"/>
      <c r="B22" s="40" t="s">
        <v>73</v>
      </c>
      <c r="C22" s="37" t="n">
        <f aca="false">COUNTIF('App Inventory'!J2:J500,"Review")</f>
        <v>0</v>
      </c>
      <c r="D22" s="38" t="n">
        <f aca="false">SUMIF('App Inventory'!J2:J500,"Review",'App Inventory'!D2:D500)</f>
        <v>0</v>
      </c>
      <c r="E22" s="39" t="n">
        <f aca="false">IF($C$13=0,0,C22/$C$13)</f>
        <v>0</v>
      </c>
      <c r="F22" s="2"/>
      <c r="G22" s="2"/>
      <c r="H22" s="2"/>
    </row>
    <row r="23" customFormat="false" ht="24" hidden="false" customHeight="true" outlineLevel="0" collapsed="false">
      <c r="A23" s="2"/>
      <c r="B23" s="41" t="s">
        <v>74</v>
      </c>
      <c r="C23" s="37" t="n">
        <f aca="false">COUNTIF('App Inventory'!J2:J500,"Remove")</f>
        <v>0</v>
      </c>
      <c r="D23" s="38" t="n">
        <f aca="false">SUMIF('App Inventory'!J2:J500,"Remove",'App Inventory'!D2:D500)</f>
        <v>0</v>
      </c>
      <c r="E23" s="39" t="n">
        <f aca="false">IF($C$13=0,0,C23/$C$13)</f>
        <v>0</v>
      </c>
      <c r="F23" s="2"/>
      <c r="G23" s="2"/>
      <c r="H23" s="2"/>
    </row>
    <row r="24" customFormat="false" ht="25.5" hidden="false" customHeight="true" outlineLevel="0" collapsed="false">
      <c r="A24" s="2"/>
      <c r="B24" s="42" t="s">
        <v>75</v>
      </c>
      <c r="C24" s="43" t="n">
        <f aca="false">SUM(C21:C23)</f>
        <v>1</v>
      </c>
      <c r="D24" s="44" t="n">
        <f aca="false">SUM(D21:D23)</f>
        <v>29</v>
      </c>
      <c r="E24" s="45" t="n">
        <f aca="false">IF($C$13=0,0,C24/$C$13)</f>
        <v>1</v>
      </c>
      <c r="F24" s="2"/>
      <c r="G24" s="2"/>
      <c r="H24" s="2"/>
    </row>
    <row r="25" customFormat="false" ht="15" hidden="false" customHeight="false" outlineLevel="0" collapsed="false">
      <c r="A25" s="2"/>
      <c r="B25" s="2"/>
      <c r="C25" s="2"/>
      <c r="D25" s="2"/>
      <c r="E25" s="2"/>
      <c r="F25" s="2"/>
      <c r="G25" s="2"/>
      <c r="H25" s="2"/>
    </row>
    <row r="26" customFormat="false" ht="21.75" hidden="false" customHeight="true" outlineLevel="0" collapsed="false">
      <c r="A26" s="2"/>
      <c r="B26" s="28" t="s">
        <v>76</v>
      </c>
      <c r="C26" s="28"/>
      <c r="D26" s="28"/>
      <c r="E26" s="28"/>
      <c r="F26" s="2"/>
      <c r="G26" s="2"/>
      <c r="H26" s="2"/>
    </row>
    <row r="27" customFormat="false" ht="25.5" hidden="false" customHeight="true" outlineLevel="0" collapsed="false">
      <c r="A27" s="2"/>
      <c r="B27" s="29" t="s">
        <v>77</v>
      </c>
      <c r="C27" s="46" t="n">
        <f aca="false">D23</f>
        <v>0</v>
      </c>
      <c r="D27" s="2"/>
      <c r="E27" s="2"/>
      <c r="F27" s="2"/>
      <c r="G27" s="2"/>
      <c r="H27" s="2"/>
    </row>
    <row r="28" customFormat="false" ht="25.5" hidden="false" customHeight="true" outlineLevel="0" collapsed="false">
      <c r="A28" s="2"/>
      <c r="B28" s="29" t="s">
        <v>78</v>
      </c>
      <c r="C28" s="46" t="n">
        <f aca="false">C27*12</f>
        <v>0</v>
      </c>
      <c r="D28" s="2"/>
      <c r="E28" s="2"/>
      <c r="F28" s="2"/>
      <c r="G28" s="2"/>
      <c r="H28" s="2"/>
    </row>
    <row r="29" customFormat="false" ht="15" hidden="false" customHeight="false" outlineLevel="0" collapsed="false">
      <c r="A29" s="2"/>
      <c r="B29" s="2"/>
      <c r="C29" s="2"/>
      <c r="D29" s="2"/>
      <c r="E29" s="2"/>
      <c r="F29" s="2"/>
      <c r="G29" s="2"/>
      <c r="H29" s="2"/>
    </row>
    <row r="30" customFormat="false" ht="21.75" hidden="false" customHeight="true" outlineLevel="0" collapsed="false">
      <c r="A30" s="2"/>
      <c r="B30" s="28" t="s">
        <v>79</v>
      </c>
      <c r="C30" s="28"/>
      <c r="D30" s="28"/>
      <c r="E30" s="28"/>
      <c r="F30" s="2"/>
      <c r="G30" s="2"/>
      <c r="H30" s="2"/>
    </row>
    <row r="31" customFormat="false" ht="18" hidden="false" customHeight="true" outlineLevel="0" collapsed="false">
      <c r="A31" s="2"/>
      <c r="B31" s="47" t="s">
        <v>80</v>
      </c>
      <c r="C31" s="47"/>
      <c r="D31" s="47"/>
      <c r="E31" s="47"/>
      <c r="F31" s="2"/>
      <c r="G31" s="2"/>
      <c r="H31" s="2"/>
    </row>
    <row r="32" customFormat="false" ht="24" hidden="false" customHeight="true" outlineLevel="0" collapsed="false">
      <c r="A32" s="2"/>
      <c r="B32" s="29" t="s">
        <v>81</v>
      </c>
      <c r="C32" s="48" t="n">
        <f aca="false">MAX(0,C7-C8)</f>
        <v>2</v>
      </c>
      <c r="D32" s="2"/>
      <c r="E32" s="2"/>
      <c r="F32" s="2"/>
      <c r="G32" s="2"/>
      <c r="H32" s="2"/>
    </row>
    <row r="33" customFormat="false" ht="24" hidden="false" customHeight="true" outlineLevel="0" collapsed="false">
      <c r="A33" s="2"/>
      <c r="B33" s="29" t="s">
        <v>82</v>
      </c>
      <c r="C33" s="49" t="n">
        <f aca="false">C32*0.07</f>
        <v>0.14</v>
      </c>
      <c r="D33" s="2"/>
      <c r="E33" s="2"/>
      <c r="F33" s="2"/>
      <c r="G33" s="2"/>
      <c r="H33" s="2"/>
    </row>
    <row r="34" customFormat="false" ht="24" hidden="false" customHeight="true" outlineLevel="0" collapsed="false">
      <c r="A34" s="2"/>
      <c r="B34" s="29" t="s">
        <v>83</v>
      </c>
      <c r="C34" s="50" t="n">
        <f aca="false">C9*C10</f>
        <v>32500</v>
      </c>
      <c r="D34" s="2"/>
      <c r="E34" s="2"/>
      <c r="F34" s="2"/>
      <c r="G34" s="2"/>
      <c r="H34" s="2"/>
    </row>
    <row r="35" customFormat="false" ht="24" hidden="false" customHeight="true" outlineLevel="0" collapsed="false">
      <c r="A35" s="2"/>
      <c r="B35" s="29" t="s">
        <v>84</v>
      </c>
      <c r="C35" s="51" t="n">
        <f aca="false">C34*C33</f>
        <v>4550</v>
      </c>
      <c r="D35" s="2"/>
      <c r="E35" s="2"/>
      <c r="F35" s="2"/>
      <c r="G35" s="2"/>
      <c r="H35" s="2"/>
    </row>
    <row r="36" customFormat="false" ht="24" hidden="false" customHeight="true" outlineLevel="0" collapsed="false">
      <c r="A36" s="2"/>
      <c r="B36" s="29" t="s">
        <v>85</v>
      </c>
      <c r="C36" s="51" t="n">
        <f aca="false">C35*12</f>
        <v>54600</v>
      </c>
      <c r="D36" s="2"/>
      <c r="E36" s="2"/>
      <c r="F36" s="2"/>
      <c r="G36" s="2"/>
      <c r="H36" s="2"/>
    </row>
    <row r="37" customFormat="false" ht="15" hidden="false" customHeight="false" outlineLevel="0" collapsed="false">
      <c r="A37" s="2"/>
      <c r="B37" s="2"/>
      <c r="C37" s="2"/>
      <c r="D37" s="2"/>
      <c r="E37" s="2"/>
      <c r="F37" s="2"/>
      <c r="G37" s="2"/>
      <c r="H37" s="2"/>
    </row>
    <row r="38" customFormat="false" ht="21.75" hidden="false" customHeight="true" outlineLevel="0" collapsed="false">
      <c r="A38" s="2"/>
      <c r="B38" s="28" t="s">
        <v>86</v>
      </c>
      <c r="C38" s="28"/>
      <c r="D38" s="28"/>
      <c r="E38" s="28"/>
      <c r="F38" s="2"/>
      <c r="G38" s="2"/>
      <c r="H38" s="2"/>
    </row>
    <row r="39" customFormat="false" ht="30" hidden="false" customHeight="true" outlineLevel="0" collapsed="false">
      <c r="A39" s="2"/>
      <c r="B39" s="52" t="s">
        <v>87</v>
      </c>
      <c r="C39" s="53" t="n">
        <f aca="false">C28+C36</f>
        <v>54600</v>
      </c>
      <c r="D39" s="54"/>
      <c r="E39" s="54"/>
      <c r="F39" s="2"/>
      <c r="G39" s="2"/>
      <c r="H39" s="2"/>
    </row>
    <row r="40" customFormat="false" ht="43.5" hidden="false" customHeight="true" outlineLevel="0" collapsed="false">
      <c r="A40" s="2"/>
      <c r="B40" s="55" t="s">
        <v>88</v>
      </c>
      <c r="C40" s="55"/>
      <c r="D40" s="55"/>
      <c r="E40" s="55"/>
      <c r="F40" s="2"/>
      <c r="G40" s="2"/>
      <c r="H40" s="2"/>
    </row>
    <row r="41" customFormat="false" ht="15" hidden="false" customHeight="false" outlineLevel="0" collapsed="false">
      <c r="A41" s="2"/>
      <c r="B41" s="2"/>
      <c r="C41" s="2"/>
      <c r="D41" s="2"/>
      <c r="E41" s="2"/>
      <c r="F41" s="2"/>
      <c r="G41" s="2"/>
      <c r="H41" s="2"/>
    </row>
    <row r="42" customFormat="false" ht="21.75" hidden="false" customHeight="true" outlineLevel="0" collapsed="false">
      <c r="A42" s="2"/>
      <c r="B42" s="28" t="s">
        <v>89</v>
      </c>
      <c r="C42" s="28"/>
      <c r="D42" s="28"/>
      <c r="E42" s="28"/>
      <c r="F42" s="2"/>
      <c r="G42" s="2"/>
      <c r="H42" s="2"/>
    </row>
    <row r="43" customFormat="false" ht="21.75" hidden="false" customHeight="true" outlineLevel="0" collapsed="false">
      <c r="A43" s="2"/>
      <c r="B43" s="35" t="s">
        <v>39</v>
      </c>
      <c r="C43" s="35" t="s">
        <v>90</v>
      </c>
      <c r="D43" s="35" t="s">
        <v>91</v>
      </c>
      <c r="E43" s="56"/>
      <c r="F43" s="2"/>
      <c r="G43" s="2"/>
      <c r="H43" s="2"/>
    </row>
    <row r="44" customFormat="false" ht="21.75" hidden="false" customHeight="true" outlineLevel="0" collapsed="false">
      <c r="A44" s="2"/>
      <c r="B44" s="57" t="s">
        <v>44</v>
      </c>
      <c r="C44" s="37" t="n">
        <f aca="false">COUNTIF('App Inventory'!B2:B500,"Reviews")</f>
        <v>1</v>
      </c>
      <c r="D44" s="38" t="n">
        <f aca="false">SUMIF('App Inventory'!B2:B500,"Reviews",'App Inventory'!D2:D500)</f>
        <v>29</v>
      </c>
      <c r="E44" s="58"/>
      <c r="F44" s="2"/>
      <c r="G44" s="2"/>
      <c r="H44" s="2"/>
    </row>
    <row r="45" customFormat="false" ht="21.75" hidden="false" customHeight="true" outlineLevel="0" collapsed="false">
      <c r="A45" s="2"/>
      <c r="B45" s="57" t="s">
        <v>92</v>
      </c>
      <c r="C45" s="37" t="n">
        <f aca="false">COUNTIF('App Inventory'!B2:B500,"Popups &amp; Email Capture")</f>
        <v>0</v>
      </c>
      <c r="D45" s="38" t="n">
        <f aca="false">SUMIF('App Inventory'!B2:B500,"Popups &amp; Email Capture",'App Inventory'!D2:D500)</f>
        <v>0</v>
      </c>
      <c r="E45" s="58"/>
      <c r="F45" s="2"/>
      <c r="G45" s="2"/>
      <c r="H45" s="2"/>
    </row>
    <row r="46" customFormat="false" ht="21.75" hidden="false" customHeight="true" outlineLevel="0" collapsed="false">
      <c r="A46" s="2"/>
      <c r="B46" s="57" t="s">
        <v>93</v>
      </c>
      <c r="C46" s="37" t="n">
        <f aca="false">COUNTIF('App Inventory'!B2:B500,"Analytics")</f>
        <v>0</v>
      </c>
      <c r="D46" s="38" t="n">
        <f aca="false">SUMIF('App Inventory'!B2:B500,"Analytics",'App Inventory'!D2:D500)</f>
        <v>0</v>
      </c>
      <c r="E46" s="58"/>
      <c r="F46" s="2"/>
      <c r="G46" s="2"/>
      <c r="H46" s="2"/>
    </row>
    <row r="47" customFormat="false" ht="21.75" hidden="false" customHeight="true" outlineLevel="0" collapsed="false">
      <c r="A47" s="2"/>
      <c r="B47" s="57" t="s">
        <v>94</v>
      </c>
      <c r="C47" s="37" t="n">
        <f aca="false">COUNTIF('App Inventory'!B2:B500,"SEO")</f>
        <v>0</v>
      </c>
      <c r="D47" s="38" t="n">
        <f aca="false">SUMIF('App Inventory'!B2:B500,"SEO",'App Inventory'!D2:D500)</f>
        <v>0</v>
      </c>
      <c r="E47" s="58"/>
      <c r="F47" s="2"/>
      <c r="G47" s="2"/>
      <c r="H47" s="2"/>
    </row>
    <row r="48" customFormat="false" ht="21.75" hidden="false" customHeight="true" outlineLevel="0" collapsed="false">
      <c r="A48" s="2"/>
      <c r="B48" s="57" t="s">
        <v>95</v>
      </c>
      <c r="C48" s="37" t="n">
        <f aca="false">COUNTIF('App Inventory'!B2:B500,"Loyalty &amp; Rewards")</f>
        <v>0</v>
      </c>
      <c r="D48" s="38" t="n">
        <f aca="false">SUMIF('App Inventory'!B2:B500,"Loyalty &amp; Rewards",'App Inventory'!D2:D500)</f>
        <v>0</v>
      </c>
      <c r="E48" s="58"/>
      <c r="F48" s="2"/>
      <c r="G48" s="2"/>
      <c r="H48" s="2"/>
    </row>
    <row r="49" customFormat="false" ht="21.75" hidden="false" customHeight="true" outlineLevel="0" collapsed="false">
      <c r="A49" s="2"/>
      <c r="B49" s="57" t="s">
        <v>96</v>
      </c>
      <c r="C49" s="37" t="n">
        <f aca="false">COUNTIF('App Inventory'!B2:B500,"Shipping &amp; Fulfilment")</f>
        <v>0</v>
      </c>
      <c r="D49" s="38" t="n">
        <f aca="false">SUMIF('App Inventory'!B2:B500,"Shipping &amp; Fulfilment",'App Inventory'!D2:D500)</f>
        <v>0</v>
      </c>
      <c r="E49" s="58"/>
      <c r="F49" s="2"/>
      <c r="G49" s="2"/>
      <c r="H49" s="2"/>
    </row>
    <row r="50" customFormat="false" ht="21.75" hidden="false" customHeight="true" outlineLevel="0" collapsed="false">
      <c r="A50" s="2"/>
      <c r="B50" s="57" t="s">
        <v>97</v>
      </c>
      <c r="C50" s="37" t="n">
        <f aca="false">COUNTIF('App Inventory'!B2:B500,"Upsell &amp; Cross-sell")</f>
        <v>0</v>
      </c>
      <c r="D50" s="38" t="n">
        <f aca="false">SUMIF('App Inventory'!B2:B500,"Upsell &amp; Cross-sell",'App Inventory'!D2:D500)</f>
        <v>0</v>
      </c>
      <c r="E50" s="58"/>
      <c r="F50" s="2"/>
      <c r="G50" s="2"/>
      <c r="H50" s="2"/>
    </row>
    <row r="51" customFormat="false" ht="21.75" hidden="false" customHeight="true" outlineLevel="0" collapsed="false">
      <c r="A51" s="2"/>
      <c r="B51" s="57" t="s">
        <v>98</v>
      </c>
      <c r="C51" s="37" t="n">
        <f aca="false">COUNTIF('App Inventory'!B2:B500,"Other")</f>
        <v>0</v>
      </c>
      <c r="D51" s="38" t="n">
        <f aca="false">SUMIF('App Inventory'!B2:B500,"Other",'App Inventory'!D2:D500)</f>
        <v>0</v>
      </c>
      <c r="E51" s="58"/>
      <c r="F51" s="2"/>
      <c r="G51" s="2"/>
      <c r="H51" s="2"/>
    </row>
    <row r="52" customFormat="false" ht="15" hidden="false" customHeight="false" outlineLevel="0" collapsed="false">
      <c r="A52" s="2"/>
      <c r="B52" s="2"/>
      <c r="C52" s="2"/>
      <c r="D52" s="2"/>
      <c r="E52" s="2"/>
      <c r="F52" s="2"/>
      <c r="G52" s="2"/>
      <c r="H52" s="2"/>
    </row>
    <row r="53" customFormat="false" ht="15" hidden="false" customHeight="false" outlineLevel="0" collapsed="false">
      <c r="A53" s="2"/>
      <c r="B53" s="2"/>
      <c r="C53" s="2"/>
      <c r="D53" s="2"/>
      <c r="E53" s="2"/>
      <c r="F53" s="2"/>
      <c r="G53" s="2"/>
      <c r="H53" s="2"/>
    </row>
    <row r="54" customFormat="false" ht="21.75" hidden="false" customHeight="true" outlineLevel="0" collapsed="false">
      <c r="A54" s="2"/>
      <c r="B54" s="15" t="s">
        <v>99</v>
      </c>
      <c r="C54" s="15"/>
      <c r="D54" s="15"/>
      <c r="E54" s="4" t="s">
        <v>100</v>
      </c>
      <c r="F54" s="2"/>
      <c r="G54" s="2"/>
      <c r="H54" s="2"/>
    </row>
    <row r="55" customFormat="false" ht="15" hidden="false" customHeight="false" outlineLevel="0" collapsed="false">
      <c r="A55" s="2"/>
      <c r="B55" s="2"/>
      <c r="C55" s="2"/>
      <c r="D55" s="2"/>
      <c r="E55" s="2"/>
      <c r="F55" s="2"/>
      <c r="G55" s="2"/>
      <c r="H55" s="2"/>
    </row>
    <row r="56" customFormat="false" ht="15" hidden="false" customHeight="false" outlineLevel="0" collapsed="false">
      <c r="A56" s="2"/>
      <c r="B56" s="2"/>
      <c r="C56" s="2"/>
      <c r="D56" s="2"/>
      <c r="E56" s="2"/>
      <c r="F56" s="2"/>
      <c r="G56" s="2"/>
      <c r="H56" s="2"/>
    </row>
    <row r="57" customFormat="false" ht="15" hidden="false" customHeight="false" outlineLevel="0" collapsed="false">
      <c r="A57" s="2"/>
      <c r="B57" s="2"/>
      <c r="C57" s="2"/>
      <c r="D57" s="2"/>
      <c r="E57" s="2"/>
      <c r="F57" s="2"/>
      <c r="G57" s="2"/>
      <c r="H57" s="2"/>
    </row>
    <row r="58" customFormat="false" ht="15" hidden="false" customHeight="false" outlineLevel="0" collapsed="false">
      <c r="A58" s="2"/>
      <c r="B58" s="2"/>
      <c r="C58" s="2"/>
      <c r="D58" s="2"/>
      <c r="E58" s="2"/>
      <c r="F58" s="2"/>
      <c r="G58" s="2"/>
      <c r="H58" s="2"/>
    </row>
    <row r="59" customFormat="false" ht="15" hidden="false" customHeight="false" outlineLevel="0" collapsed="false">
      <c r="A59" s="2"/>
      <c r="B59" s="2"/>
      <c r="C59" s="2"/>
      <c r="D59" s="2"/>
      <c r="E59" s="2"/>
      <c r="F59" s="2"/>
      <c r="G59" s="2"/>
      <c r="H59" s="2"/>
    </row>
    <row r="60" customFormat="false" ht="15" hidden="false" customHeight="false" outlineLevel="0" collapsed="false">
      <c r="A60" s="2"/>
      <c r="B60" s="2"/>
      <c r="C60" s="2"/>
      <c r="D60" s="2"/>
      <c r="E60" s="2"/>
      <c r="F60" s="2"/>
      <c r="G60" s="2"/>
      <c r="H60" s="2"/>
    </row>
  </sheetData>
  <mergeCells count="13">
    <mergeCell ref="B2:D2"/>
    <mergeCell ref="B4:D4"/>
    <mergeCell ref="B5:E5"/>
    <mergeCell ref="B6:E6"/>
    <mergeCell ref="B12:E12"/>
    <mergeCell ref="B19:E19"/>
    <mergeCell ref="B26:E26"/>
    <mergeCell ref="B30:E30"/>
    <mergeCell ref="B31:E31"/>
    <mergeCell ref="B38:E38"/>
    <mergeCell ref="B40:E40"/>
    <mergeCell ref="B42:E42"/>
    <mergeCell ref="B54:D5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2026-08-23T19:35:51Z</dcterms:created>
  <dc:creator>openpyxl</dc:creator>
  <dc:description/>
  <dc:language>en-US</dc:language>
  <cp:lastModifiedBy/>
  <dcterms:modified xsi:type="dcterms:W3CDTF">2026-08-23T19:42:58Z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